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ocuments\SKRIPSI\HASIL FIX\FIXXXX\"/>
    </mc:Choice>
  </mc:AlternateContent>
  <bookViews>
    <workbookView xWindow="0" yWindow="0" windowWidth="22065" windowHeight="11205"/>
  </bookViews>
  <sheets>
    <sheet name="Olah Data Uji Hipotesis" sheetId="1" r:id="rId1"/>
    <sheet name="PSBB (EM)" sheetId="4" r:id="rId2"/>
    <sheet name="No PSBB (EM)" sheetId="5" r:id="rId3"/>
    <sheet name="Data Cross Tabulate" sheetId="3" r:id="rId4"/>
    <sheet name="EM Scoring" sheetId="2" r:id="rId5"/>
    <sheet name="EXCEL STATISTIK DESKRIPTIF" sheetId="6" r:id="rId6"/>
  </sheets>
  <definedNames>
    <definedName name="_xlnm._FilterDatabase" localSheetId="3" hidden="1">'Data Cross Tabulate'!$A$1:$I$241</definedName>
    <definedName name="_xlnm._FilterDatabase" localSheetId="0" hidden="1">'Olah Data Uji Hipotesis'!$G$1:$G$241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M7" i="3"/>
  <c r="O7" i="3" l="1"/>
  <c r="O6" i="3"/>
  <c r="O5" i="3"/>
  <c r="N6" i="3"/>
  <c r="N5" i="3"/>
  <c r="M6" i="3"/>
  <c r="M5" i="3"/>
  <c r="I155" i="3"/>
  <c r="H155" i="3"/>
  <c r="I154" i="3"/>
  <c r="H154" i="3"/>
  <c r="I153" i="3"/>
  <c r="H153" i="3"/>
  <c r="I241" i="3"/>
  <c r="H241" i="3"/>
  <c r="I240" i="3"/>
  <c r="H240" i="3"/>
  <c r="I239" i="3"/>
  <c r="H239" i="3"/>
  <c r="I238" i="3"/>
  <c r="H238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237" i="3"/>
  <c r="H237" i="3"/>
  <c r="I236" i="3"/>
  <c r="H236" i="3"/>
  <c r="I235" i="3"/>
  <c r="H235" i="3"/>
  <c r="I234" i="3"/>
  <c r="H234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233" i="3"/>
  <c r="H233" i="3"/>
  <c r="I232" i="3"/>
  <c r="H232" i="3"/>
  <c r="I231" i="3"/>
  <c r="H231" i="3"/>
  <c r="I230" i="3"/>
  <c r="H230" i="3"/>
  <c r="I128" i="3"/>
  <c r="H128" i="3"/>
  <c r="I127" i="3"/>
  <c r="H127" i="3"/>
  <c r="I126" i="3"/>
  <c r="H126" i="3"/>
  <c r="I125" i="3"/>
  <c r="H125" i="3"/>
  <c r="I124" i="3"/>
  <c r="H124" i="3"/>
  <c r="I229" i="3"/>
  <c r="H229" i="3"/>
  <c r="I228" i="3"/>
  <c r="H228" i="3"/>
  <c r="I227" i="3"/>
  <c r="H227" i="3"/>
  <c r="I226" i="3"/>
  <c r="H226" i="3"/>
  <c r="I123" i="3"/>
  <c r="H123" i="3"/>
  <c r="I122" i="3"/>
  <c r="H122" i="3"/>
  <c r="I121" i="3"/>
  <c r="H121" i="3"/>
  <c r="I225" i="3"/>
  <c r="H225" i="3"/>
  <c r="I224" i="3"/>
  <c r="H224" i="3"/>
  <c r="I223" i="3"/>
  <c r="H223" i="3"/>
  <c r="I222" i="3"/>
  <c r="H222" i="3"/>
  <c r="I120" i="3"/>
  <c r="H120" i="3"/>
  <c r="I221" i="3"/>
  <c r="H221" i="3"/>
  <c r="I119" i="3"/>
  <c r="H119" i="3"/>
  <c r="I220" i="3"/>
  <c r="H220" i="3"/>
  <c r="I118" i="3"/>
  <c r="H118" i="3"/>
  <c r="I219" i="3"/>
  <c r="H219" i="3"/>
  <c r="I117" i="3"/>
  <c r="H117" i="3"/>
  <c r="I218" i="3"/>
  <c r="H218" i="3"/>
  <c r="I116" i="3"/>
  <c r="H116" i="3"/>
  <c r="I217" i="3"/>
  <c r="H217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216" i="3"/>
  <c r="H216" i="3"/>
  <c r="I215" i="3"/>
  <c r="H215" i="3"/>
  <c r="I214" i="3"/>
  <c r="H214" i="3"/>
  <c r="I213" i="3"/>
  <c r="H213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88" i="3"/>
  <c r="H88" i="3"/>
  <c r="I87" i="3"/>
  <c r="H87" i="3"/>
  <c r="I86" i="3"/>
  <c r="H86" i="3"/>
  <c r="I196" i="3"/>
  <c r="H19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195" i="3"/>
  <c r="H195" i="3"/>
  <c r="I194" i="3"/>
  <c r="H194" i="3"/>
  <c r="I193" i="3"/>
  <c r="H193" i="3"/>
  <c r="I192" i="3"/>
  <c r="H192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191" i="3"/>
  <c r="H191" i="3"/>
  <c r="I190" i="3"/>
  <c r="H190" i="3"/>
  <c r="I189" i="3"/>
  <c r="H189" i="3"/>
  <c r="I188" i="3"/>
  <c r="H188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187" i="3"/>
  <c r="H187" i="3"/>
  <c r="I186" i="3"/>
  <c r="H186" i="3"/>
  <c r="I185" i="3"/>
  <c r="H185" i="3"/>
  <c r="I184" i="3"/>
  <c r="H184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183" i="3"/>
  <c r="H183" i="3"/>
  <c r="I182" i="3"/>
  <c r="H182" i="3"/>
  <c r="I181" i="3"/>
  <c r="H181" i="3"/>
  <c r="I180" i="3"/>
  <c r="H180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25" i="3"/>
  <c r="H25" i="3"/>
  <c r="I24" i="3"/>
  <c r="H24" i="3"/>
  <c r="I23" i="3"/>
  <c r="H23" i="3"/>
  <c r="I163" i="3"/>
  <c r="H163" i="3"/>
  <c r="I162" i="3"/>
  <c r="H162" i="3"/>
  <c r="I161" i="3"/>
  <c r="H161" i="3"/>
  <c r="I160" i="3"/>
  <c r="H160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59" i="3"/>
  <c r="H159" i="3"/>
  <c r="I158" i="3"/>
  <c r="H158" i="3"/>
  <c r="I157" i="3"/>
  <c r="H157" i="3"/>
  <c r="I156" i="3"/>
  <c r="H156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I2" i="3"/>
  <c r="H2" i="3"/>
  <c r="I241" i="1" l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</calcChain>
</file>

<file path=xl/sharedStrings.xml><?xml version="1.0" encoding="utf-8"?>
<sst xmlns="http://schemas.openxmlformats.org/spreadsheetml/2006/main" count="2523" uniqueCount="104">
  <si>
    <t>No</t>
  </si>
  <si>
    <t>Nama Pers</t>
  </si>
  <si>
    <t>Tahun LK</t>
  </si>
  <si>
    <t>DA</t>
  </si>
  <si>
    <t>KM</t>
  </si>
  <si>
    <t>KB</t>
  </si>
  <si>
    <t>PSBB</t>
  </si>
  <si>
    <t>KM*PSBB</t>
  </si>
  <si>
    <t>KB*PSBB</t>
  </si>
  <si>
    <t>AKSI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</si>
  <si>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</si>
  <si>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</si>
  <si>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</si>
  <si>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</si>
  <si>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</si>
  <si>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</si>
  <si>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</si>
  <si>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</si>
  <si>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</si>
  <si>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</si>
  <si>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</si>
  <si>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</si>
  <si>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</si>
  <si>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</si>
  <si>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</si>
  <si>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</si>
  <si>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ASSA</t>
  </si>
  <si>
    <t>BIRD</t>
  </si>
  <si>
    <t>BLTA</t>
  </si>
  <si>
    <t>CMPP</t>
  </si>
  <si>
    <t>IATA</t>
  </si>
  <si>
    <t>LRNA</t>
  </si>
  <si>
    <t>MIRA</t>
  </si>
  <si>
    <t>NELY</t>
  </si>
  <si>
    <t>SAFE</t>
  </si>
  <si>
    <t>SDMU</t>
  </si>
  <si>
    <t>SMDR</t>
  </si>
  <si>
    <t>TAXI</t>
  </si>
  <si>
    <t>TMAS</t>
  </si>
  <si>
    <t>WEHA</t>
  </si>
  <si>
    <t>Emiten</t>
  </si>
  <si>
    <t>Tahun</t>
  </si>
  <si>
    <t>Laba Bersih</t>
  </si>
  <si>
    <t>CFO/ Arus Kas Operasi</t>
  </si>
  <si>
    <t>Total Akrual (TAC)</t>
  </si>
  <si>
    <t>Ait-1 (Total Asset)</t>
  </si>
  <si>
    <t>TAC/Ait-1</t>
  </si>
  <si>
    <t>1/Ait-1</t>
  </si>
  <si>
    <t>REV t</t>
  </si>
  <si>
    <t>REV t-1</t>
  </si>
  <si>
    <t>Delta REV</t>
  </si>
  <si>
    <t>Delta REV/Ait-1</t>
  </si>
  <si>
    <t>PPE/ Total Aset Tetap</t>
  </si>
  <si>
    <t>PPE/Ait-1</t>
  </si>
  <si>
    <t>a1</t>
  </si>
  <si>
    <t>a2</t>
  </si>
  <si>
    <t>a3</t>
  </si>
  <si>
    <t>RECt</t>
  </si>
  <si>
    <t>REC t-1</t>
  </si>
  <si>
    <t>Delta REC</t>
  </si>
  <si>
    <t>(DELTA REVt- RECt)/Ait-1</t>
  </si>
  <si>
    <t>a1(1/Ait-1)</t>
  </si>
  <si>
    <t>a2((Delt REV-Delt REC)/Ait-1)</t>
  </si>
  <si>
    <t>a3 (PPE/Ait-1)</t>
  </si>
  <si>
    <t>NDA</t>
  </si>
  <si>
    <t>DAC(Y)</t>
  </si>
  <si>
    <t>Coefficientsa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</si>
  <si>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</si>
  <si>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</si>
  <si>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</si>
  <si>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</si>
  <si>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</si>
  <si>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</si>
  <si>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</si>
  <si>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</si>
  <si>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</si>
  <si>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a Dependent Variable: Y</t>
  </si>
  <si>
    <t>BPTR</t>
  </si>
  <si>
    <t>DIKELUARKAN</t>
  </si>
  <si>
    <t>DEAL</t>
  </si>
  <si>
    <t>GIAA</t>
  </si>
  <si>
    <t>HAIS</t>
  </si>
  <si>
    <t>HELI</t>
  </si>
  <si>
    <t>JAYA</t>
  </si>
  <si>
    <t>KJEN</t>
  </si>
  <si>
    <t>a Dependent Variable: y</t>
  </si>
  <si>
    <t>PPGL</t>
  </si>
  <si>
    <t>PURA</t>
  </si>
  <si>
    <t>SAPX</t>
  </si>
  <si>
    <t>TNCA</t>
  </si>
  <si>
    <t>TRJA</t>
  </si>
  <si>
    <t>TRUK</t>
  </si>
  <si>
    <t>No PSBB</t>
  </si>
  <si>
    <t>Vairabel</t>
  </si>
  <si>
    <t>No KB</t>
  </si>
  <si>
    <t>CROSS TABULASI</t>
  </si>
  <si>
    <t>Variable</t>
  </si>
  <si>
    <t>Mean</t>
  </si>
  <si>
    <t>S.D.</t>
  </si>
  <si>
    <t xml:space="preserve">Min </t>
  </si>
  <si>
    <t>Max</t>
  </si>
  <si>
    <t>PSBB (n=86)</t>
  </si>
  <si>
    <t>Non PSBB (n=154)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</si>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</sst>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5" x14ac:knownFonts="1">
    <font>
      <sz val="11"/>
      <color theme="1"/>
      <name val="Calibri"/>
      <family val="2"/>
      <charset val="1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4" fontId="2" fillId="3" borderId="2" xfId="0" applyNumberFormat="1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abSelected="1" topLeftCell="B121" zoomScale="85" zoomScaleNormal="85" workbookViewId="0">
      <selection activeCell="U127" sqref="T127:U127"/>
    </sheetView>
  </sheetViews>
  <sheetFormatPr defaultRowHeight="15" x14ac:dyDescent="0.25"/>
  <cols>
    <col min="1" max="1" width="8.85546875" customWidth="1"/>
    <col min="8" max="9" width="1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</v>
      </c>
      <c r="B2" s="2" t="s">
        <v>9</v>
      </c>
      <c r="C2" s="2" t="s">
        <v>10</v>
      </c>
      <c r="D2" s="3">
        <v>0.34574476085078187</v>
      </c>
      <c r="E2" s="3">
        <v>0</v>
      </c>
      <c r="F2" s="3">
        <v>0</v>
      </c>
      <c r="G2" s="3">
        <v>0</v>
      </c>
      <c r="H2" s="3">
        <f>E2*G2</f>
        <v>0</v>
      </c>
      <c r="I2" s="3">
        <f>F2*G2</f>
        <v>0</v>
      </c>
    </row>
    <row r="3" spans="1:9" x14ac:dyDescent="0.25">
      <c r="A3" s="2">
        <v>1</v>
      </c>
      <c r="B3" s="2" t="s">
        <v>9</v>
      </c>
      <c r="C3" s="2" t="s">
        <v>11</v>
      </c>
      <c r="D3" s="3">
        <v>0.11576552317455453</v>
      </c>
      <c r="E3" s="3">
        <v>0</v>
      </c>
      <c r="F3" s="3">
        <v>1</v>
      </c>
      <c r="G3" s="3">
        <v>0</v>
      </c>
      <c r="H3" s="3">
        <f t="shared" ref="H3:H66" si="0">E3*G3</f>
        <v>0</v>
      </c>
      <c r="I3" s="3">
        <f t="shared" ref="I3:I66" si="1">F3*G3</f>
        <v>0</v>
      </c>
    </row>
    <row r="4" spans="1:9" x14ac:dyDescent="0.25">
      <c r="A4" s="2">
        <v>1</v>
      </c>
      <c r="B4" s="2" t="s">
        <v>9</v>
      </c>
      <c r="C4" s="2" t="s">
        <v>12</v>
      </c>
      <c r="D4" s="3">
        <v>0.34330498175226243</v>
      </c>
      <c r="E4" s="3">
        <v>0</v>
      </c>
      <c r="F4" s="3">
        <v>0</v>
      </c>
      <c r="G4" s="3">
        <v>0</v>
      </c>
      <c r="H4" s="3">
        <f t="shared" si="0"/>
        <v>0</v>
      </c>
      <c r="I4" s="3">
        <f t="shared" si="1"/>
        <v>0</v>
      </c>
    </row>
    <row r="5" spans="1:9" x14ac:dyDescent="0.25">
      <c r="A5" s="2">
        <v>1</v>
      </c>
      <c r="B5" s="2" t="s">
        <v>9</v>
      </c>
      <c r="C5" s="2" t="s">
        <v>13</v>
      </c>
      <c r="D5" s="3">
        <v>0.15889365850519893</v>
      </c>
      <c r="E5" s="3">
        <v>0</v>
      </c>
      <c r="F5" s="3">
        <v>1</v>
      </c>
      <c r="G5" s="3">
        <v>0</v>
      </c>
      <c r="H5" s="3">
        <f t="shared" si="0"/>
        <v>0</v>
      </c>
      <c r="I5" s="3">
        <f t="shared" si="1"/>
        <v>0</v>
      </c>
    </row>
    <row r="6" spans="1:9" x14ac:dyDescent="0.25">
      <c r="A6" s="2">
        <v>1</v>
      </c>
      <c r="B6" s="2" t="s">
        <v>9</v>
      </c>
      <c r="C6" s="2" t="s">
        <v>14</v>
      </c>
      <c r="D6" s="3">
        <v>-0.3845981183250366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2">
        <v>1</v>
      </c>
      <c r="B7" s="2" t="s">
        <v>9</v>
      </c>
      <c r="C7" s="2" t="s">
        <v>15</v>
      </c>
      <c r="D7" s="3">
        <v>-0.29044922641243048</v>
      </c>
      <c r="E7" s="3">
        <v>0</v>
      </c>
      <c r="F7" s="3">
        <v>1</v>
      </c>
      <c r="G7" s="3">
        <v>0</v>
      </c>
      <c r="H7" s="3">
        <f t="shared" si="0"/>
        <v>0</v>
      </c>
      <c r="I7" s="3">
        <f t="shared" si="1"/>
        <v>0</v>
      </c>
    </row>
    <row r="8" spans="1:9" x14ac:dyDescent="0.25">
      <c r="A8" s="2">
        <v>1</v>
      </c>
      <c r="B8" s="2" t="s">
        <v>9</v>
      </c>
      <c r="C8" s="2" t="s">
        <v>16</v>
      </c>
      <c r="D8" s="3">
        <v>-0.32634300629495444</v>
      </c>
      <c r="E8" s="3">
        <v>0</v>
      </c>
      <c r="F8" s="3">
        <v>0</v>
      </c>
      <c r="G8" s="3">
        <v>0</v>
      </c>
      <c r="H8" s="3">
        <f t="shared" si="0"/>
        <v>0</v>
      </c>
      <c r="I8" s="3">
        <f t="shared" si="1"/>
        <v>0</v>
      </c>
    </row>
    <row r="9" spans="1:9" x14ac:dyDescent="0.25">
      <c r="A9" s="2">
        <v>1</v>
      </c>
      <c r="B9" s="2" t="s">
        <v>9</v>
      </c>
      <c r="C9" s="2" t="s">
        <v>17</v>
      </c>
      <c r="D9" s="3">
        <v>-7.4584504848737382E-2</v>
      </c>
      <c r="E9" s="3">
        <v>0</v>
      </c>
      <c r="F9" s="3">
        <v>1</v>
      </c>
      <c r="G9" s="3">
        <v>0</v>
      </c>
      <c r="H9" s="3">
        <f t="shared" si="0"/>
        <v>0</v>
      </c>
      <c r="I9" s="3">
        <f t="shared" si="1"/>
        <v>0</v>
      </c>
    </row>
    <row r="10" spans="1:9" x14ac:dyDescent="0.25">
      <c r="A10" s="2">
        <v>1</v>
      </c>
      <c r="B10" s="2" t="s">
        <v>9</v>
      </c>
      <c r="C10" s="2" t="s">
        <v>18</v>
      </c>
      <c r="D10" s="3">
        <v>0.10774469283642614</v>
      </c>
      <c r="E10" s="3">
        <v>0</v>
      </c>
      <c r="F10" s="3">
        <v>0</v>
      </c>
      <c r="G10" s="3">
        <v>0</v>
      </c>
      <c r="H10" s="3">
        <f t="shared" si="0"/>
        <v>0</v>
      </c>
      <c r="I10" s="3">
        <f>F10*G10</f>
        <v>0</v>
      </c>
    </row>
    <row r="11" spans="1:9" x14ac:dyDescent="0.25">
      <c r="A11" s="2">
        <v>1</v>
      </c>
      <c r="B11" s="2" t="s">
        <v>9</v>
      </c>
      <c r="C11" s="2" t="s">
        <v>19</v>
      </c>
      <c r="D11" s="3">
        <v>9.6539947633334885E-2</v>
      </c>
      <c r="E11" s="3">
        <v>0</v>
      </c>
      <c r="F11" s="3">
        <v>1</v>
      </c>
      <c r="G11" s="3">
        <v>1</v>
      </c>
      <c r="H11" s="3">
        <f t="shared" si="0"/>
        <v>0</v>
      </c>
      <c r="I11" s="3">
        <f t="shared" si="1"/>
        <v>1</v>
      </c>
    </row>
    <row r="12" spans="1:9" x14ac:dyDescent="0.25">
      <c r="A12" s="2">
        <v>1</v>
      </c>
      <c r="B12" s="2" t="s">
        <v>9</v>
      </c>
      <c r="C12" s="2" t="s">
        <v>20</v>
      </c>
      <c r="D12" s="3">
        <v>0.10920531089924518</v>
      </c>
      <c r="E12" s="3">
        <v>0</v>
      </c>
      <c r="F12" s="3">
        <v>0</v>
      </c>
      <c r="G12" s="3">
        <v>1</v>
      </c>
      <c r="H12" s="3">
        <f t="shared" si="0"/>
        <v>0</v>
      </c>
      <c r="I12" s="3">
        <f t="shared" si="1"/>
        <v>0</v>
      </c>
    </row>
    <row r="13" spans="1:9" x14ac:dyDescent="0.25">
      <c r="A13" s="2">
        <v>1</v>
      </c>
      <c r="B13" s="2" t="s">
        <v>9</v>
      </c>
      <c r="C13" s="2" t="s">
        <v>21</v>
      </c>
      <c r="D13" s="3">
        <v>0.13617287016230228</v>
      </c>
      <c r="E13" s="3">
        <v>0</v>
      </c>
      <c r="F13" s="3">
        <v>1</v>
      </c>
      <c r="G13" s="3">
        <v>1</v>
      </c>
      <c r="H13" s="3">
        <f t="shared" si="0"/>
        <v>0</v>
      </c>
      <c r="I13" s="3">
        <f t="shared" si="1"/>
        <v>1</v>
      </c>
    </row>
    <row r="14" spans="1:9" x14ac:dyDescent="0.25">
      <c r="A14" s="2">
        <v>1</v>
      </c>
      <c r="B14" s="2" t="s">
        <v>9</v>
      </c>
      <c r="C14" s="2" t="s">
        <v>22</v>
      </c>
      <c r="D14" s="3">
        <v>0.35854337127840924</v>
      </c>
      <c r="E14" s="3">
        <v>0</v>
      </c>
      <c r="F14" s="3">
        <v>0</v>
      </c>
      <c r="G14" s="3">
        <v>1</v>
      </c>
      <c r="H14" s="3">
        <f t="shared" si="0"/>
        <v>0</v>
      </c>
      <c r="I14" s="3">
        <f t="shared" si="1"/>
        <v>0</v>
      </c>
    </row>
    <row r="15" spans="1:9" x14ac:dyDescent="0.25">
      <c r="A15" s="2">
        <v>1</v>
      </c>
      <c r="B15" s="2" t="s">
        <v>9</v>
      </c>
      <c r="C15" s="2" t="s">
        <v>23</v>
      </c>
      <c r="D15" s="3">
        <v>0.37457570948042701</v>
      </c>
      <c r="E15" s="3">
        <v>0</v>
      </c>
      <c r="F15" s="3">
        <v>1</v>
      </c>
      <c r="G15" s="3">
        <v>0</v>
      </c>
      <c r="H15" s="3">
        <f t="shared" si="0"/>
        <v>0</v>
      </c>
      <c r="I15" s="3">
        <f t="shared" si="1"/>
        <v>0</v>
      </c>
    </row>
    <row r="16" spans="1:9" x14ac:dyDescent="0.25">
      <c r="A16" s="2">
        <v>1</v>
      </c>
      <c r="B16" s="2" t="s">
        <v>9</v>
      </c>
      <c r="C16" s="2" t="s">
        <v>24</v>
      </c>
      <c r="D16" s="3">
        <v>0.24357717873004189</v>
      </c>
      <c r="E16" s="3">
        <v>0</v>
      </c>
      <c r="F16" s="3">
        <v>0</v>
      </c>
      <c r="G16" s="3">
        <v>0</v>
      </c>
      <c r="H16" s="3">
        <f t="shared" si="0"/>
        <v>0</v>
      </c>
      <c r="I16" s="3">
        <f t="shared" si="1"/>
        <v>0</v>
      </c>
    </row>
    <row r="17" spans="1:9" x14ac:dyDescent="0.25">
      <c r="A17" s="2">
        <v>1</v>
      </c>
      <c r="B17" s="2" t="s">
        <v>9</v>
      </c>
      <c r="C17" s="2" t="s">
        <v>25</v>
      </c>
      <c r="D17" s="3">
        <v>0.21994437987646875</v>
      </c>
      <c r="E17" s="3">
        <v>0</v>
      </c>
      <c r="F17" s="3">
        <v>1</v>
      </c>
      <c r="G17" s="3">
        <v>0</v>
      </c>
      <c r="H17" s="3">
        <f t="shared" si="0"/>
        <v>0</v>
      </c>
      <c r="I17" s="3">
        <f t="shared" si="1"/>
        <v>0</v>
      </c>
    </row>
    <row r="18" spans="1:9" x14ac:dyDescent="0.25">
      <c r="A18" s="2">
        <v>2</v>
      </c>
      <c r="B18" s="2" t="s">
        <v>26</v>
      </c>
      <c r="C18" s="2" t="s">
        <v>10</v>
      </c>
      <c r="D18" s="3">
        <v>-0.28207303724662047</v>
      </c>
      <c r="E18" s="3">
        <v>0.1476681089036056</v>
      </c>
      <c r="F18" s="3">
        <v>0</v>
      </c>
      <c r="G18" s="3">
        <v>0</v>
      </c>
      <c r="H18" s="3">
        <f t="shared" si="0"/>
        <v>0</v>
      </c>
      <c r="I18" s="3">
        <f t="shared" si="1"/>
        <v>0</v>
      </c>
    </row>
    <row r="19" spans="1:9" x14ac:dyDescent="0.25">
      <c r="A19" s="2">
        <v>2</v>
      </c>
      <c r="B19" s="2" t="s">
        <v>26</v>
      </c>
      <c r="C19" s="2" t="s">
        <v>11</v>
      </c>
      <c r="D19" s="3">
        <v>-0.31188144603884543</v>
      </c>
      <c r="E19" s="3">
        <v>0.14899999999999999</v>
      </c>
      <c r="F19" s="3">
        <v>1</v>
      </c>
      <c r="G19" s="3">
        <v>0</v>
      </c>
      <c r="H19" s="3">
        <f t="shared" si="0"/>
        <v>0</v>
      </c>
      <c r="I19" s="3">
        <f t="shared" si="1"/>
        <v>0</v>
      </c>
    </row>
    <row r="20" spans="1:9" x14ac:dyDescent="0.25">
      <c r="A20" s="2">
        <v>2</v>
      </c>
      <c r="B20" s="2" t="s">
        <v>26</v>
      </c>
      <c r="C20" s="2" t="s">
        <v>12</v>
      </c>
      <c r="D20" s="3">
        <v>-0.34180631882408702</v>
      </c>
      <c r="E20" s="3">
        <v>0.14840100000000001</v>
      </c>
      <c r="F20" s="3">
        <v>0</v>
      </c>
      <c r="G20" s="3">
        <v>0</v>
      </c>
      <c r="H20" s="3">
        <f t="shared" si="0"/>
        <v>0</v>
      </c>
      <c r="I20" s="3">
        <f t="shared" si="1"/>
        <v>0</v>
      </c>
    </row>
    <row r="21" spans="1:9" x14ac:dyDescent="0.25">
      <c r="A21" s="2">
        <v>2</v>
      </c>
      <c r="B21" s="2" t="s">
        <v>26</v>
      </c>
      <c r="C21" s="2" t="s">
        <v>13</v>
      </c>
      <c r="D21" s="3">
        <v>-0.37049883726040078</v>
      </c>
      <c r="E21" s="3">
        <v>0.1479</v>
      </c>
      <c r="F21" s="3">
        <v>1</v>
      </c>
      <c r="G21" s="3">
        <v>0</v>
      </c>
      <c r="H21" s="3">
        <f t="shared" si="0"/>
        <v>0</v>
      </c>
      <c r="I21" s="3">
        <f t="shared" si="1"/>
        <v>0</v>
      </c>
    </row>
    <row r="22" spans="1:9" x14ac:dyDescent="0.25">
      <c r="A22" s="2">
        <v>2</v>
      </c>
      <c r="B22" s="2" t="s">
        <v>26</v>
      </c>
      <c r="C22" s="2" t="s">
        <v>14</v>
      </c>
      <c r="D22" s="3">
        <v>-0.28608511047805085</v>
      </c>
      <c r="E22" s="3">
        <v>0.14829999999999999</v>
      </c>
      <c r="F22" s="3">
        <v>0</v>
      </c>
      <c r="G22" s="3">
        <v>0</v>
      </c>
      <c r="H22" s="3">
        <f t="shared" si="0"/>
        <v>0</v>
      </c>
      <c r="I22" s="3">
        <f t="shared" si="1"/>
        <v>0</v>
      </c>
    </row>
    <row r="23" spans="1:9" x14ac:dyDescent="0.25">
      <c r="A23" s="2">
        <v>2</v>
      </c>
      <c r="B23" s="2" t="s">
        <v>26</v>
      </c>
      <c r="C23" s="2" t="s">
        <v>15</v>
      </c>
      <c r="D23" s="3">
        <v>-0.31022658935212299</v>
      </c>
      <c r="E23" s="3">
        <v>0.14711199999999999</v>
      </c>
      <c r="F23" s="3">
        <v>1</v>
      </c>
      <c r="G23" s="3">
        <v>0</v>
      </c>
      <c r="H23" s="3">
        <f t="shared" si="0"/>
        <v>0</v>
      </c>
      <c r="I23" s="3">
        <f t="shared" si="1"/>
        <v>0</v>
      </c>
    </row>
    <row r="24" spans="1:9" x14ac:dyDescent="0.25">
      <c r="A24" s="2">
        <v>2</v>
      </c>
      <c r="B24" s="2" t="s">
        <v>26</v>
      </c>
      <c r="C24" s="2" t="s">
        <v>16</v>
      </c>
      <c r="D24" s="3">
        <v>-0.27922860893782886</v>
      </c>
      <c r="E24" s="3">
        <v>0.14829999999999999</v>
      </c>
      <c r="F24" s="3">
        <v>0</v>
      </c>
      <c r="G24" s="3">
        <v>0</v>
      </c>
      <c r="H24" s="3">
        <f t="shared" si="0"/>
        <v>0</v>
      </c>
      <c r="I24" s="3">
        <f t="shared" si="1"/>
        <v>0</v>
      </c>
    </row>
    <row r="25" spans="1:9" x14ac:dyDescent="0.25">
      <c r="A25" s="2">
        <v>2</v>
      </c>
      <c r="B25" s="2" t="s">
        <v>26</v>
      </c>
      <c r="C25" s="2" t="s">
        <v>17</v>
      </c>
      <c r="D25" s="3">
        <v>-0.29282719771428944</v>
      </c>
      <c r="E25" s="3">
        <v>0.14711199999999999</v>
      </c>
      <c r="F25" s="3">
        <v>1</v>
      </c>
      <c r="G25" s="3">
        <v>0</v>
      </c>
      <c r="H25" s="3">
        <f t="shared" si="0"/>
        <v>0</v>
      </c>
      <c r="I25" s="3">
        <f t="shared" si="1"/>
        <v>0</v>
      </c>
    </row>
    <row r="26" spans="1:9" x14ac:dyDescent="0.25">
      <c r="A26" s="2">
        <v>2</v>
      </c>
      <c r="B26" s="2" t="s">
        <v>26</v>
      </c>
      <c r="C26" s="2" t="s">
        <v>18</v>
      </c>
      <c r="D26" s="3">
        <v>-0.30699932180231121</v>
      </c>
      <c r="E26" s="3">
        <v>0.14829999999999999</v>
      </c>
      <c r="F26" s="3">
        <v>0</v>
      </c>
      <c r="G26" s="3">
        <v>0</v>
      </c>
      <c r="H26" s="3">
        <f t="shared" si="0"/>
        <v>0</v>
      </c>
      <c r="I26" s="3">
        <f t="shared" si="1"/>
        <v>0</v>
      </c>
    </row>
    <row r="27" spans="1:9" x14ac:dyDescent="0.25">
      <c r="A27" s="2">
        <v>2</v>
      </c>
      <c r="B27" s="2" t="s">
        <v>26</v>
      </c>
      <c r="C27" s="2" t="s">
        <v>19</v>
      </c>
      <c r="D27" s="3">
        <v>-0.31146567259422864</v>
      </c>
      <c r="E27" s="3">
        <v>0.14711199999999999</v>
      </c>
      <c r="F27" s="3">
        <v>1</v>
      </c>
      <c r="G27" s="3">
        <v>1</v>
      </c>
      <c r="H27" s="3">
        <f t="shared" si="0"/>
        <v>0.14711199999999999</v>
      </c>
      <c r="I27" s="3">
        <f t="shared" si="1"/>
        <v>1</v>
      </c>
    </row>
    <row r="28" spans="1:9" x14ac:dyDescent="0.25">
      <c r="A28" s="2">
        <v>2</v>
      </c>
      <c r="B28" s="2" t="s">
        <v>26</v>
      </c>
      <c r="C28" s="2" t="s">
        <v>20</v>
      </c>
      <c r="D28" s="3">
        <v>-0.33935645628395761</v>
      </c>
      <c r="E28" s="3">
        <v>0.14721200000000001</v>
      </c>
      <c r="F28" s="3">
        <v>0</v>
      </c>
      <c r="G28" s="3">
        <v>1</v>
      </c>
      <c r="H28" s="3">
        <f t="shared" si="0"/>
        <v>0.14721200000000001</v>
      </c>
      <c r="I28" s="3">
        <f t="shared" si="1"/>
        <v>0</v>
      </c>
    </row>
    <row r="29" spans="1:9" x14ac:dyDescent="0.25">
      <c r="A29" s="2">
        <v>2</v>
      </c>
      <c r="B29" s="2" t="s">
        <v>26</v>
      </c>
      <c r="C29" s="2" t="s">
        <v>21</v>
      </c>
      <c r="D29" s="3">
        <v>-0.34981055273542483</v>
      </c>
      <c r="E29" s="3">
        <v>0.1484</v>
      </c>
      <c r="F29" s="3">
        <v>1</v>
      </c>
      <c r="G29" s="3">
        <v>1</v>
      </c>
      <c r="H29" s="3">
        <f t="shared" si="0"/>
        <v>0.1484</v>
      </c>
      <c r="I29" s="3">
        <f t="shared" si="1"/>
        <v>1</v>
      </c>
    </row>
    <row r="30" spans="1:9" x14ac:dyDescent="0.25">
      <c r="A30" s="2">
        <v>2</v>
      </c>
      <c r="B30" s="2" t="s">
        <v>26</v>
      </c>
      <c r="C30" s="2" t="s">
        <v>22</v>
      </c>
      <c r="D30" s="3">
        <v>-0.2894407603015306</v>
      </c>
      <c r="E30" s="3">
        <v>0.1484</v>
      </c>
      <c r="F30" s="3">
        <v>0</v>
      </c>
      <c r="G30" s="3">
        <v>1</v>
      </c>
      <c r="H30" s="3">
        <f t="shared" si="0"/>
        <v>0.1484</v>
      </c>
      <c r="I30" s="3">
        <f t="shared" si="1"/>
        <v>0</v>
      </c>
    </row>
    <row r="31" spans="1:9" x14ac:dyDescent="0.25">
      <c r="A31" s="2">
        <v>2</v>
      </c>
      <c r="B31" s="2" t="s">
        <v>26</v>
      </c>
      <c r="C31" s="2" t="s">
        <v>23</v>
      </c>
      <c r="D31" s="3">
        <v>-0.3170713219874734</v>
      </c>
      <c r="E31" s="3">
        <v>0.14721200000000001</v>
      </c>
      <c r="F31" s="3">
        <v>1</v>
      </c>
      <c r="G31" s="3">
        <v>0</v>
      </c>
      <c r="H31" s="3">
        <f t="shared" si="0"/>
        <v>0</v>
      </c>
      <c r="I31" s="3">
        <f t="shared" si="1"/>
        <v>0</v>
      </c>
    </row>
    <row r="32" spans="1:9" x14ac:dyDescent="0.25">
      <c r="A32" s="2">
        <v>2</v>
      </c>
      <c r="B32" s="2" t="s">
        <v>26</v>
      </c>
      <c r="C32" s="2" t="s">
        <v>24</v>
      </c>
      <c r="D32" s="3">
        <v>-0.39229764831702452</v>
      </c>
      <c r="E32" s="3">
        <v>0.14180000000000001</v>
      </c>
      <c r="F32" s="3">
        <v>0</v>
      </c>
      <c r="G32" s="3">
        <v>0</v>
      </c>
      <c r="H32" s="3">
        <f t="shared" si="0"/>
        <v>0</v>
      </c>
      <c r="I32" s="3">
        <f t="shared" si="1"/>
        <v>0</v>
      </c>
    </row>
    <row r="33" spans="1:9" x14ac:dyDescent="0.25">
      <c r="A33" s="2">
        <v>2</v>
      </c>
      <c r="B33" s="2" t="s">
        <v>26</v>
      </c>
      <c r="C33" s="2" t="s">
        <v>25</v>
      </c>
      <c r="D33" s="3">
        <v>-0.25243587400226558</v>
      </c>
      <c r="E33" s="3">
        <v>0.1391</v>
      </c>
      <c r="F33" s="3">
        <v>1</v>
      </c>
      <c r="G33" s="3">
        <v>0</v>
      </c>
      <c r="H33" s="3">
        <f t="shared" si="0"/>
        <v>0</v>
      </c>
      <c r="I33" s="3">
        <f t="shared" si="1"/>
        <v>0</v>
      </c>
    </row>
    <row r="34" spans="1:9" x14ac:dyDescent="0.25">
      <c r="A34" s="2">
        <v>3</v>
      </c>
      <c r="B34" s="2" t="s">
        <v>27</v>
      </c>
      <c r="C34" s="2" t="s">
        <v>10</v>
      </c>
      <c r="D34" s="3">
        <v>0.44939116899180803</v>
      </c>
      <c r="E34" s="4">
        <v>0</v>
      </c>
      <c r="F34" s="4">
        <v>1</v>
      </c>
      <c r="G34" s="4">
        <v>1</v>
      </c>
      <c r="H34" s="3">
        <f t="shared" si="0"/>
        <v>0</v>
      </c>
      <c r="I34" s="3">
        <f t="shared" si="1"/>
        <v>1</v>
      </c>
    </row>
    <row r="35" spans="1:9" x14ac:dyDescent="0.25">
      <c r="A35" s="2">
        <v>3</v>
      </c>
      <c r="B35" s="2" t="s">
        <v>27</v>
      </c>
      <c r="C35" s="2" t="s">
        <v>11</v>
      </c>
      <c r="D35" s="3">
        <v>0.4334718337891596</v>
      </c>
      <c r="E35" s="4">
        <v>0</v>
      </c>
      <c r="F35" s="4">
        <v>1</v>
      </c>
      <c r="G35" s="4">
        <v>1</v>
      </c>
      <c r="H35" s="3">
        <f t="shared" si="0"/>
        <v>0</v>
      </c>
      <c r="I35" s="3">
        <f t="shared" si="1"/>
        <v>1</v>
      </c>
    </row>
    <row r="36" spans="1:9" x14ac:dyDescent="0.25">
      <c r="A36" s="2">
        <v>3</v>
      </c>
      <c r="B36" s="2" t="s">
        <v>27</v>
      </c>
      <c r="C36" s="2" t="s">
        <v>12</v>
      </c>
      <c r="D36" s="3">
        <v>0.41865552495189184</v>
      </c>
      <c r="E36" s="4">
        <v>0</v>
      </c>
      <c r="F36" s="4">
        <v>1</v>
      </c>
      <c r="G36" s="4">
        <v>1</v>
      </c>
      <c r="H36" s="3">
        <f t="shared" si="0"/>
        <v>0</v>
      </c>
      <c r="I36" s="3">
        <f t="shared" si="1"/>
        <v>1</v>
      </c>
    </row>
    <row r="37" spans="1:9" x14ac:dyDescent="0.25">
      <c r="A37" s="2">
        <v>3</v>
      </c>
      <c r="B37" s="2" t="s">
        <v>27</v>
      </c>
      <c r="C37" s="2" t="s">
        <v>13</v>
      </c>
      <c r="D37" s="3">
        <v>0.37870557979267971</v>
      </c>
      <c r="E37" s="4">
        <v>0</v>
      </c>
      <c r="F37" s="4">
        <v>1</v>
      </c>
      <c r="G37" s="4">
        <v>1</v>
      </c>
      <c r="H37" s="3">
        <f t="shared" si="0"/>
        <v>0</v>
      </c>
      <c r="I37" s="3">
        <f t="shared" si="1"/>
        <v>1</v>
      </c>
    </row>
    <row r="38" spans="1:9" x14ac:dyDescent="0.25">
      <c r="A38" s="2">
        <v>3</v>
      </c>
      <c r="B38" s="2" t="s">
        <v>27</v>
      </c>
      <c r="C38" s="2" t="s">
        <v>14</v>
      </c>
      <c r="D38" s="3">
        <v>0.49384604913357205</v>
      </c>
      <c r="E38" s="4">
        <v>0</v>
      </c>
      <c r="F38" s="4">
        <v>1</v>
      </c>
      <c r="G38" s="4">
        <v>1</v>
      </c>
      <c r="H38" s="3">
        <f t="shared" si="0"/>
        <v>0</v>
      </c>
      <c r="I38" s="3">
        <f t="shared" si="1"/>
        <v>1</v>
      </c>
    </row>
    <row r="39" spans="1:9" x14ac:dyDescent="0.25">
      <c r="A39" s="2">
        <v>3</v>
      </c>
      <c r="B39" s="2" t="s">
        <v>27</v>
      </c>
      <c r="C39" s="2" t="s">
        <v>15</v>
      </c>
      <c r="D39" s="3">
        <v>0.47809209915363726</v>
      </c>
      <c r="E39" s="4">
        <v>0</v>
      </c>
      <c r="F39" s="4">
        <v>1</v>
      </c>
      <c r="G39" s="4">
        <v>1</v>
      </c>
      <c r="H39" s="3">
        <f t="shared" si="0"/>
        <v>0</v>
      </c>
      <c r="I39" s="3">
        <f t="shared" si="1"/>
        <v>1</v>
      </c>
    </row>
    <row r="40" spans="1:9" x14ac:dyDescent="0.25">
      <c r="A40" s="2">
        <v>3</v>
      </c>
      <c r="B40" s="2" t="s">
        <v>27</v>
      </c>
      <c r="C40" s="2" t="s">
        <v>16</v>
      </c>
      <c r="D40" s="3">
        <v>0.44016234363441642</v>
      </c>
      <c r="E40" s="4">
        <v>0</v>
      </c>
      <c r="F40" s="4">
        <v>1</v>
      </c>
      <c r="G40" s="4">
        <v>1</v>
      </c>
      <c r="H40" s="3">
        <f t="shared" si="0"/>
        <v>0</v>
      </c>
      <c r="I40" s="3">
        <f t="shared" si="1"/>
        <v>1</v>
      </c>
    </row>
    <row r="41" spans="1:9" x14ac:dyDescent="0.25">
      <c r="A41" s="2">
        <v>3</v>
      </c>
      <c r="B41" s="2" t="s">
        <v>27</v>
      </c>
      <c r="C41" s="2" t="s">
        <v>17</v>
      </c>
      <c r="D41" s="3">
        <v>0.39817172459895012</v>
      </c>
      <c r="E41" s="4">
        <v>0</v>
      </c>
      <c r="F41" s="4">
        <v>1</v>
      </c>
      <c r="G41" s="4">
        <v>1</v>
      </c>
      <c r="H41" s="3">
        <f t="shared" si="0"/>
        <v>0</v>
      </c>
      <c r="I41" s="3">
        <f t="shared" si="1"/>
        <v>1</v>
      </c>
    </row>
    <row r="42" spans="1:9" x14ac:dyDescent="0.25">
      <c r="A42" s="2">
        <v>3</v>
      </c>
      <c r="B42" s="2" t="s">
        <v>27</v>
      </c>
      <c r="C42" s="2" t="s">
        <v>18</v>
      </c>
      <c r="D42" s="3">
        <v>0.45346859738096701</v>
      </c>
      <c r="E42" s="4">
        <v>0</v>
      </c>
      <c r="F42" s="4">
        <v>1</v>
      </c>
      <c r="G42" s="4">
        <v>1</v>
      </c>
      <c r="H42" s="3">
        <f t="shared" si="0"/>
        <v>0</v>
      </c>
      <c r="I42" s="3">
        <f t="shared" si="1"/>
        <v>1</v>
      </c>
    </row>
    <row r="43" spans="1:9" x14ac:dyDescent="0.25">
      <c r="A43" s="2">
        <v>3</v>
      </c>
      <c r="B43" s="2" t="s">
        <v>27</v>
      </c>
      <c r="C43" s="2" t="s">
        <v>19</v>
      </c>
      <c r="D43" s="3">
        <v>0.44474068363560648</v>
      </c>
      <c r="E43" s="4">
        <v>0</v>
      </c>
      <c r="F43" s="4">
        <v>1</v>
      </c>
      <c r="G43" s="4">
        <v>1</v>
      </c>
      <c r="H43" s="3">
        <f t="shared" si="0"/>
        <v>0</v>
      </c>
      <c r="I43" s="3">
        <f t="shared" si="1"/>
        <v>1</v>
      </c>
    </row>
    <row r="44" spans="1:9" x14ac:dyDescent="0.25">
      <c r="A44" s="2">
        <v>3</v>
      </c>
      <c r="B44" s="2" t="s">
        <v>27</v>
      </c>
      <c r="C44" s="2" t="s">
        <v>20</v>
      </c>
      <c r="D44" s="3">
        <v>0.43059365017833512</v>
      </c>
      <c r="E44" s="4">
        <v>0</v>
      </c>
      <c r="F44" s="4">
        <v>1</v>
      </c>
      <c r="G44" s="4">
        <v>1</v>
      </c>
      <c r="H44" s="3">
        <f t="shared" si="0"/>
        <v>0</v>
      </c>
      <c r="I44" s="3">
        <f t="shared" si="1"/>
        <v>1</v>
      </c>
    </row>
    <row r="45" spans="1:9" x14ac:dyDescent="0.25">
      <c r="A45" s="2">
        <v>3</v>
      </c>
      <c r="B45" s="2" t="s">
        <v>27</v>
      </c>
      <c r="C45" s="2" t="s">
        <v>21</v>
      </c>
      <c r="D45" s="3">
        <v>0.4413670412130834</v>
      </c>
      <c r="E45" s="4">
        <v>0</v>
      </c>
      <c r="F45" s="4">
        <v>1</v>
      </c>
      <c r="G45" s="4">
        <v>1</v>
      </c>
      <c r="H45" s="3">
        <f t="shared" si="0"/>
        <v>0</v>
      </c>
      <c r="I45" s="3">
        <f t="shared" si="1"/>
        <v>1</v>
      </c>
    </row>
    <row r="46" spans="1:9" x14ac:dyDescent="0.25">
      <c r="A46" s="2">
        <v>3</v>
      </c>
      <c r="B46" s="2" t="s">
        <v>27</v>
      </c>
      <c r="C46" s="2" t="s">
        <v>22</v>
      </c>
      <c r="D46" s="3">
        <v>0.4344071213270731</v>
      </c>
      <c r="E46" s="4">
        <v>0</v>
      </c>
      <c r="F46" s="4">
        <v>1</v>
      </c>
      <c r="G46" s="4">
        <v>1</v>
      </c>
      <c r="H46" s="3">
        <f t="shared" si="0"/>
        <v>0</v>
      </c>
      <c r="I46" s="3">
        <f t="shared" si="1"/>
        <v>1</v>
      </c>
    </row>
    <row r="47" spans="1:9" x14ac:dyDescent="0.25">
      <c r="A47" s="2">
        <v>3</v>
      </c>
      <c r="B47" s="2" t="s">
        <v>27</v>
      </c>
      <c r="C47" s="2" t="s">
        <v>23</v>
      </c>
      <c r="D47" s="3">
        <v>0.43486373446163928</v>
      </c>
      <c r="E47" s="4">
        <v>0</v>
      </c>
      <c r="F47" s="4">
        <v>1</v>
      </c>
      <c r="G47" s="4">
        <v>1</v>
      </c>
      <c r="H47" s="3">
        <f t="shared" si="0"/>
        <v>0</v>
      </c>
      <c r="I47" s="3">
        <f t="shared" si="1"/>
        <v>1</v>
      </c>
    </row>
    <row r="48" spans="1:9" x14ac:dyDescent="0.25">
      <c r="A48" s="2">
        <v>3</v>
      </c>
      <c r="B48" s="2" t="s">
        <v>27</v>
      </c>
      <c r="C48" s="2" t="s">
        <v>24</v>
      </c>
      <c r="D48" s="3">
        <v>0.44074881156656581</v>
      </c>
      <c r="E48" s="4">
        <v>0</v>
      </c>
      <c r="F48" s="4">
        <v>1</v>
      </c>
      <c r="G48" s="4">
        <v>1</v>
      </c>
      <c r="H48" s="3">
        <f t="shared" si="0"/>
        <v>0</v>
      </c>
      <c r="I48" s="3">
        <f t="shared" si="1"/>
        <v>1</v>
      </c>
    </row>
    <row r="49" spans="1:9" x14ac:dyDescent="0.25">
      <c r="A49" s="2">
        <v>3</v>
      </c>
      <c r="B49" s="2" t="s">
        <v>27</v>
      </c>
      <c r="C49" s="2" t="s">
        <v>25</v>
      </c>
      <c r="D49" s="3">
        <v>0.43868536004624492</v>
      </c>
      <c r="E49" s="4">
        <v>0</v>
      </c>
      <c r="F49" s="4">
        <v>1</v>
      </c>
      <c r="G49" s="4">
        <v>1</v>
      </c>
      <c r="H49" s="3">
        <f t="shared" si="0"/>
        <v>0</v>
      </c>
      <c r="I49" s="3">
        <f t="shared" si="1"/>
        <v>1</v>
      </c>
    </row>
    <row r="50" spans="1:9" x14ac:dyDescent="0.25">
      <c r="A50" s="2">
        <v>4</v>
      </c>
      <c r="B50" s="2" t="s">
        <v>28</v>
      </c>
      <c r="C50" s="2" t="s">
        <v>10</v>
      </c>
      <c r="D50" s="3">
        <v>6.7174472374264077E-2</v>
      </c>
      <c r="E50" s="4">
        <v>0</v>
      </c>
      <c r="F50" s="4">
        <v>0</v>
      </c>
      <c r="G50" s="4">
        <v>0</v>
      </c>
      <c r="H50" s="3">
        <f t="shared" si="0"/>
        <v>0</v>
      </c>
      <c r="I50" s="3">
        <f t="shared" si="1"/>
        <v>0</v>
      </c>
    </row>
    <row r="51" spans="1:9" x14ac:dyDescent="0.25">
      <c r="A51" s="2">
        <v>4</v>
      </c>
      <c r="B51" s="2" t="s">
        <v>28</v>
      </c>
      <c r="C51" s="2" t="s">
        <v>11</v>
      </c>
      <c r="D51" s="3">
        <v>5.7266516110670219E-2</v>
      </c>
      <c r="E51" s="4">
        <v>0</v>
      </c>
      <c r="F51" s="4">
        <v>1</v>
      </c>
      <c r="G51" s="4">
        <v>0</v>
      </c>
      <c r="H51" s="3">
        <f t="shared" si="0"/>
        <v>0</v>
      </c>
      <c r="I51" s="3">
        <f t="shared" si="1"/>
        <v>0</v>
      </c>
    </row>
    <row r="52" spans="1:9" x14ac:dyDescent="0.25">
      <c r="A52" s="2">
        <v>4</v>
      </c>
      <c r="B52" s="2" t="s">
        <v>28</v>
      </c>
      <c r="C52" s="2" t="s">
        <v>12</v>
      </c>
      <c r="D52" s="3">
        <v>6.5665021196078907E-2</v>
      </c>
      <c r="E52" s="4">
        <v>0</v>
      </c>
      <c r="F52" s="4">
        <v>0</v>
      </c>
      <c r="G52" s="4">
        <v>0</v>
      </c>
      <c r="H52" s="3">
        <f t="shared" si="0"/>
        <v>0</v>
      </c>
      <c r="I52" s="3">
        <f t="shared" si="1"/>
        <v>0</v>
      </c>
    </row>
    <row r="53" spans="1:9" x14ac:dyDescent="0.25">
      <c r="A53" s="2">
        <v>4</v>
      </c>
      <c r="B53" s="2" t="s">
        <v>28</v>
      </c>
      <c r="C53" s="2" t="s">
        <v>13</v>
      </c>
      <c r="D53" s="3">
        <v>6.2579305763911519E-2</v>
      </c>
      <c r="E53" s="4">
        <v>0</v>
      </c>
      <c r="F53" s="4">
        <v>1</v>
      </c>
      <c r="G53" s="4">
        <v>0</v>
      </c>
      <c r="H53" s="3">
        <f t="shared" si="0"/>
        <v>0</v>
      </c>
      <c r="I53" s="3">
        <f t="shared" si="1"/>
        <v>0</v>
      </c>
    </row>
    <row r="54" spans="1:9" x14ac:dyDescent="0.25">
      <c r="A54" s="2">
        <v>4</v>
      </c>
      <c r="B54" s="2" t="s">
        <v>28</v>
      </c>
      <c r="C54" s="2" t="s">
        <v>14</v>
      </c>
      <c r="D54" s="3">
        <v>8.3785947749737869E-2</v>
      </c>
      <c r="E54" s="4">
        <v>0</v>
      </c>
      <c r="F54" s="4">
        <v>0</v>
      </c>
      <c r="G54" s="4">
        <v>0</v>
      </c>
      <c r="H54" s="3">
        <f t="shared" si="0"/>
        <v>0</v>
      </c>
      <c r="I54" s="3">
        <f t="shared" si="1"/>
        <v>0</v>
      </c>
    </row>
    <row r="55" spans="1:9" x14ac:dyDescent="0.25">
      <c r="A55" s="2">
        <v>4</v>
      </c>
      <c r="B55" s="2" t="s">
        <v>28</v>
      </c>
      <c r="C55" s="2" t="s">
        <v>15</v>
      </c>
      <c r="D55" s="3">
        <v>8.0229830481508238E-2</v>
      </c>
      <c r="E55" s="4">
        <v>0</v>
      </c>
      <c r="F55" s="4">
        <v>1</v>
      </c>
      <c r="G55" s="4">
        <v>0</v>
      </c>
      <c r="H55" s="3">
        <f t="shared" si="0"/>
        <v>0</v>
      </c>
      <c r="I55" s="3">
        <f t="shared" si="1"/>
        <v>0</v>
      </c>
    </row>
    <row r="56" spans="1:9" x14ac:dyDescent="0.25">
      <c r="A56" s="2">
        <v>4</v>
      </c>
      <c r="B56" s="2" t="s">
        <v>28</v>
      </c>
      <c r="C56" s="2" t="s">
        <v>16</v>
      </c>
      <c r="D56" s="3">
        <v>6.1078449299719006E-2</v>
      </c>
      <c r="E56" s="4">
        <v>0</v>
      </c>
      <c r="F56" s="4">
        <v>0</v>
      </c>
      <c r="G56" s="4">
        <v>0</v>
      </c>
      <c r="H56" s="3">
        <f t="shared" si="0"/>
        <v>0</v>
      </c>
      <c r="I56" s="3">
        <f t="shared" si="1"/>
        <v>0</v>
      </c>
    </row>
    <row r="57" spans="1:9" x14ac:dyDescent="0.25">
      <c r="A57" s="2">
        <v>4</v>
      </c>
      <c r="B57" s="2" t="s">
        <v>28</v>
      </c>
      <c r="C57" s="2" t="s">
        <v>17</v>
      </c>
      <c r="D57" s="3">
        <v>6.9559656149239923E-2</v>
      </c>
      <c r="E57" s="4">
        <v>0</v>
      </c>
      <c r="F57" s="4">
        <v>1</v>
      </c>
      <c r="G57" s="4">
        <v>0</v>
      </c>
      <c r="H57" s="3">
        <f t="shared" si="0"/>
        <v>0</v>
      </c>
      <c r="I57" s="3">
        <f t="shared" si="1"/>
        <v>0</v>
      </c>
    </row>
    <row r="58" spans="1:9" x14ac:dyDescent="0.25">
      <c r="A58" s="2">
        <v>4</v>
      </c>
      <c r="B58" s="2" t="s">
        <v>28</v>
      </c>
      <c r="C58" s="2" t="s">
        <v>18</v>
      </c>
      <c r="D58" s="3">
        <v>8.8200446658343104E-2</v>
      </c>
      <c r="E58" s="4">
        <v>0</v>
      </c>
      <c r="F58" s="4">
        <v>0</v>
      </c>
      <c r="G58" s="4">
        <v>0</v>
      </c>
      <c r="H58" s="3">
        <f t="shared" si="0"/>
        <v>0</v>
      </c>
      <c r="I58" s="3">
        <f t="shared" si="1"/>
        <v>0</v>
      </c>
    </row>
    <row r="59" spans="1:9" x14ac:dyDescent="0.25">
      <c r="A59" s="2">
        <v>4</v>
      </c>
      <c r="B59" s="2" t="s">
        <v>28</v>
      </c>
      <c r="C59" s="2" t="s">
        <v>19</v>
      </c>
      <c r="D59" s="3">
        <v>8.3964332789463733E-2</v>
      </c>
      <c r="E59" s="4">
        <v>0</v>
      </c>
      <c r="F59" s="4">
        <v>1</v>
      </c>
      <c r="G59" s="4">
        <v>1</v>
      </c>
      <c r="H59" s="3">
        <f t="shared" si="0"/>
        <v>0</v>
      </c>
      <c r="I59" s="3">
        <f t="shared" si="1"/>
        <v>1</v>
      </c>
    </row>
    <row r="60" spans="1:9" x14ac:dyDescent="0.25">
      <c r="A60" s="2">
        <v>4</v>
      </c>
      <c r="B60" s="2" t="s">
        <v>28</v>
      </c>
      <c r="C60" s="2" t="s">
        <v>20</v>
      </c>
      <c r="D60" s="3">
        <v>2.2161165131573957E-2</v>
      </c>
      <c r="E60" s="4">
        <v>0</v>
      </c>
      <c r="F60" s="4">
        <v>0</v>
      </c>
      <c r="G60" s="4">
        <v>1</v>
      </c>
      <c r="H60" s="3">
        <f t="shared" si="0"/>
        <v>0</v>
      </c>
      <c r="I60" s="3">
        <f t="shared" si="1"/>
        <v>0</v>
      </c>
    </row>
    <row r="61" spans="1:9" x14ac:dyDescent="0.25">
      <c r="A61" s="2">
        <v>4</v>
      </c>
      <c r="B61" s="2" t="s">
        <v>28</v>
      </c>
      <c r="C61" s="2" t="s">
        <v>21</v>
      </c>
      <c r="D61" s="3">
        <v>2.5647330113503203E-2</v>
      </c>
      <c r="E61" s="4">
        <v>0</v>
      </c>
      <c r="F61" s="4">
        <v>1</v>
      </c>
      <c r="G61" s="4">
        <v>1</v>
      </c>
      <c r="H61" s="3">
        <f t="shared" si="0"/>
        <v>0</v>
      </c>
      <c r="I61" s="3">
        <f t="shared" si="1"/>
        <v>1</v>
      </c>
    </row>
    <row r="62" spans="1:9" x14ac:dyDescent="0.25">
      <c r="A62" s="2">
        <v>4</v>
      </c>
      <c r="B62" s="2" t="s">
        <v>28</v>
      </c>
      <c r="C62" s="2" t="s">
        <v>22</v>
      </c>
      <c r="D62" s="3">
        <v>0.10282604140086946</v>
      </c>
      <c r="E62" s="4">
        <v>0</v>
      </c>
      <c r="F62" s="4">
        <v>0</v>
      </c>
      <c r="G62" s="4">
        <v>1</v>
      </c>
      <c r="H62" s="3">
        <f t="shared" si="0"/>
        <v>0</v>
      </c>
      <c r="I62" s="3">
        <f t="shared" si="1"/>
        <v>0</v>
      </c>
    </row>
    <row r="63" spans="1:9" x14ac:dyDescent="0.25">
      <c r="A63" s="2">
        <v>4</v>
      </c>
      <c r="B63" s="2" t="s">
        <v>28</v>
      </c>
      <c r="C63" s="2" t="s">
        <v>23</v>
      </c>
      <c r="D63" s="3">
        <v>0.1093911385840719</v>
      </c>
      <c r="E63" s="4">
        <v>0</v>
      </c>
      <c r="F63" s="4">
        <v>1</v>
      </c>
      <c r="G63" s="4">
        <v>0</v>
      </c>
      <c r="H63" s="3">
        <f t="shared" si="0"/>
        <v>0</v>
      </c>
      <c r="I63" s="3">
        <f t="shared" si="1"/>
        <v>0</v>
      </c>
    </row>
    <row r="64" spans="1:9" x14ac:dyDescent="0.25">
      <c r="A64" s="2">
        <v>4</v>
      </c>
      <c r="B64" s="2" t="s">
        <v>28</v>
      </c>
      <c r="C64" s="2" t="s">
        <v>24</v>
      </c>
      <c r="D64" s="3">
        <v>8.1135078161225296E-2</v>
      </c>
      <c r="E64" s="4">
        <v>0</v>
      </c>
      <c r="F64" s="4">
        <v>0</v>
      </c>
      <c r="G64" s="4">
        <v>0</v>
      </c>
      <c r="H64" s="3">
        <f t="shared" si="0"/>
        <v>0</v>
      </c>
      <c r="I64" s="3">
        <f t="shared" si="1"/>
        <v>0</v>
      </c>
    </row>
    <row r="65" spans="1:9" x14ac:dyDescent="0.25">
      <c r="A65" s="2">
        <v>4</v>
      </c>
      <c r="B65" s="2" t="s">
        <v>28</v>
      </c>
      <c r="C65" s="2" t="s">
        <v>25</v>
      </c>
      <c r="D65" s="3">
        <v>4.3904099652872265E-2</v>
      </c>
      <c r="E65" s="4">
        <v>0</v>
      </c>
      <c r="F65" s="4">
        <v>1</v>
      </c>
      <c r="G65" s="4">
        <v>0</v>
      </c>
      <c r="H65" s="3">
        <f t="shared" si="0"/>
        <v>0</v>
      </c>
      <c r="I65" s="3">
        <f t="shared" si="1"/>
        <v>0</v>
      </c>
    </row>
    <row r="66" spans="1:9" x14ac:dyDescent="0.25">
      <c r="A66" s="2">
        <v>5</v>
      </c>
      <c r="B66" s="2" t="s">
        <v>29</v>
      </c>
      <c r="C66" s="2" t="s">
        <v>10</v>
      </c>
      <c r="D66" s="3">
        <v>0.55044615256741602</v>
      </c>
      <c r="E66" s="4">
        <v>0</v>
      </c>
      <c r="F66" s="4">
        <v>0</v>
      </c>
      <c r="G66" s="4">
        <v>0</v>
      </c>
      <c r="H66" s="3">
        <f t="shared" si="0"/>
        <v>0</v>
      </c>
      <c r="I66" s="3">
        <f t="shared" si="1"/>
        <v>0</v>
      </c>
    </row>
    <row r="67" spans="1:9" x14ac:dyDescent="0.25">
      <c r="A67" s="2">
        <v>5</v>
      </c>
      <c r="B67" s="2" t="s">
        <v>29</v>
      </c>
      <c r="C67" s="2" t="s">
        <v>11</v>
      </c>
      <c r="D67" s="3">
        <v>-0.24672679664804931</v>
      </c>
      <c r="E67" s="4">
        <v>0</v>
      </c>
      <c r="F67" s="4">
        <v>0</v>
      </c>
      <c r="G67" s="4">
        <v>0</v>
      </c>
      <c r="H67" s="3">
        <f t="shared" ref="H67:H130" si="2">E67*G67</f>
        <v>0</v>
      </c>
      <c r="I67" s="3">
        <f t="shared" ref="I67:I130" si="3">F67*G67</f>
        <v>0</v>
      </c>
    </row>
    <row r="68" spans="1:9" x14ac:dyDescent="0.25">
      <c r="A68" s="2">
        <v>5</v>
      </c>
      <c r="B68" s="2" t="s">
        <v>29</v>
      </c>
      <c r="C68" s="2" t="s">
        <v>12</v>
      </c>
      <c r="D68" s="3">
        <v>0.54918129969008889</v>
      </c>
      <c r="E68" s="4">
        <v>0</v>
      </c>
      <c r="F68" s="4">
        <v>0</v>
      </c>
      <c r="G68" s="4">
        <v>0</v>
      </c>
      <c r="H68" s="3">
        <f t="shared" si="2"/>
        <v>0</v>
      </c>
      <c r="I68" s="3">
        <f t="shared" si="3"/>
        <v>0</v>
      </c>
    </row>
    <row r="69" spans="1:9" x14ac:dyDescent="0.25">
      <c r="A69" s="2">
        <v>5</v>
      </c>
      <c r="B69" s="2" t="s">
        <v>29</v>
      </c>
      <c r="C69" s="2" t="s">
        <v>13</v>
      </c>
      <c r="D69" s="3">
        <v>0.11709134501909581</v>
      </c>
      <c r="E69" s="4">
        <v>0</v>
      </c>
      <c r="F69" s="4">
        <v>1</v>
      </c>
      <c r="G69" s="4">
        <v>0</v>
      </c>
      <c r="H69" s="3">
        <f t="shared" si="2"/>
        <v>0</v>
      </c>
      <c r="I69" s="3">
        <f t="shared" si="3"/>
        <v>0</v>
      </c>
    </row>
    <row r="70" spans="1:9" x14ac:dyDescent="0.25">
      <c r="A70" s="2">
        <v>5</v>
      </c>
      <c r="B70" s="2" t="s">
        <v>29</v>
      </c>
      <c r="C70" s="2" t="s">
        <v>14</v>
      </c>
      <c r="D70" s="3">
        <v>1.8186816371658782E-2</v>
      </c>
      <c r="E70" s="4">
        <v>0</v>
      </c>
      <c r="F70" s="4">
        <v>0</v>
      </c>
      <c r="G70" s="4">
        <v>0</v>
      </c>
      <c r="H70" s="3">
        <f t="shared" si="2"/>
        <v>0</v>
      </c>
      <c r="I70" s="3">
        <f t="shared" si="3"/>
        <v>0</v>
      </c>
    </row>
    <row r="71" spans="1:9" x14ac:dyDescent="0.25">
      <c r="A71" s="2">
        <v>5</v>
      </c>
      <c r="B71" s="2" t="s">
        <v>29</v>
      </c>
      <c r="C71" s="2" t="s">
        <v>15</v>
      </c>
      <c r="D71" s="3">
        <v>0.35372296551136034</v>
      </c>
      <c r="E71" s="4">
        <v>0</v>
      </c>
      <c r="F71" s="4">
        <v>1</v>
      </c>
      <c r="G71" s="4">
        <v>0</v>
      </c>
      <c r="H71" s="3">
        <f t="shared" si="2"/>
        <v>0</v>
      </c>
      <c r="I71" s="3">
        <f t="shared" si="3"/>
        <v>0</v>
      </c>
    </row>
    <row r="72" spans="1:9" x14ac:dyDescent="0.25">
      <c r="A72" s="2">
        <v>5</v>
      </c>
      <c r="B72" s="2" t="s">
        <v>29</v>
      </c>
      <c r="C72" s="2" t="s">
        <v>16</v>
      </c>
      <c r="D72" s="3">
        <v>0.23728185950654374</v>
      </c>
      <c r="E72" s="4">
        <v>0</v>
      </c>
      <c r="F72" s="4">
        <v>0</v>
      </c>
      <c r="G72" s="4">
        <v>0</v>
      </c>
      <c r="H72" s="3">
        <f t="shared" si="2"/>
        <v>0</v>
      </c>
      <c r="I72" s="3">
        <f t="shared" si="3"/>
        <v>0</v>
      </c>
    </row>
    <row r="73" spans="1:9" x14ac:dyDescent="0.25">
      <c r="A73" s="2">
        <v>5</v>
      </c>
      <c r="B73" s="2" t="s">
        <v>29</v>
      </c>
      <c r="C73" s="2" t="s">
        <v>17</v>
      </c>
      <c r="D73" s="3">
        <v>0.33368936128821902</v>
      </c>
      <c r="E73" s="4">
        <v>0</v>
      </c>
      <c r="F73" s="4">
        <v>1</v>
      </c>
      <c r="G73" s="4">
        <v>0</v>
      </c>
      <c r="H73" s="3">
        <f t="shared" si="2"/>
        <v>0</v>
      </c>
      <c r="I73" s="3">
        <f t="shared" si="3"/>
        <v>0</v>
      </c>
    </row>
    <row r="74" spans="1:9" x14ac:dyDescent="0.25">
      <c r="A74" s="2">
        <v>5</v>
      </c>
      <c r="B74" s="2" t="s">
        <v>29</v>
      </c>
      <c r="C74" s="2" t="s">
        <v>18</v>
      </c>
      <c r="D74" s="3">
        <v>0.10167466575316814</v>
      </c>
      <c r="E74" s="4">
        <v>0</v>
      </c>
      <c r="F74" s="4">
        <v>0</v>
      </c>
      <c r="G74" s="4">
        <v>0</v>
      </c>
      <c r="H74" s="3">
        <f t="shared" si="2"/>
        <v>0</v>
      </c>
      <c r="I74" s="3">
        <f t="shared" si="3"/>
        <v>0</v>
      </c>
    </row>
    <row r="75" spans="1:9" x14ac:dyDescent="0.25">
      <c r="A75" s="2">
        <v>5</v>
      </c>
      <c r="B75" s="2" t="s">
        <v>29</v>
      </c>
      <c r="C75" s="2" t="s">
        <v>19</v>
      </c>
      <c r="D75" s="3">
        <v>0.16816440109460123</v>
      </c>
      <c r="E75" s="4">
        <v>0</v>
      </c>
      <c r="F75" s="4">
        <v>1</v>
      </c>
      <c r="G75" s="4">
        <v>1</v>
      </c>
      <c r="H75" s="3">
        <f t="shared" si="2"/>
        <v>0</v>
      </c>
      <c r="I75" s="3">
        <f t="shared" si="3"/>
        <v>1</v>
      </c>
    </row>
    <row r="76" spans="1:9" x14ac:dyDescent="0.25">
      <c r="A76" s="2">
        <v>5</v>
      </c>
      <c r="B76" s="2" t="s">
        <v>29</v>
      </c>
      <c r="C76" s="2" t="s">
        <v>20</v>
      </c>
      <c r="D76" s="3">
        <v>0.23732051402061788</v>
      </c>
      <c r="E76" s="4">
        <v>0</v>
      </c>
      <c r="F76" s="4">
        <v>0</v>
      </c>
      <c r="G76" s="4">
        <v>1</v>
      </c>
      <c r="H76" s="3">
        <f t="shared" si="2"/>
        <v>0</v>
      </c>
      <c r="I76" s="3">
        <f t="shared" si="3"/>
        <v>0</v>
      </c>
    </row>
    <row r="77" spans="1:9" x14ac:dyDescent="0.25">
      <c r="A77" s="2">
        <v>5</v>
      </c>
      <c r="B77" s="2" t="s">
        <v>29</v>
      </c>
      <c r="C77" s="2" t="s">
        <v>21</v>
      </c>
      <c r="D77" s="3">
        <v>0.38861602342708707</v>
      </c>
      <c r="E77" s="4">
        <v>0</v>
      </c>
      <c r="F77" s="4">
        <v>1</v>
      </c>
      <c r="G77" s="4">
        <v>1</v>
      </c>
      <c r="H77" s="3">
        <f t="shared" si="2"/>
        <v>0</v>
      </c>
      <c r="I77" s="3">
        <f t="shared" si="3"/>
        <v>1</v>
      </c>
    </row>
    <row r="78" spans="1:9" x14ac:dyDescent="0.25">
      <c r="A78" s="2">
        <v>5</v>
      </c>
      <c r="B78" s="2" t="s">
        <v>29</v>
      </c>
      <c r="C78" s="2" t="s">
        <v>22</v>
      </c>
      <c r="D78" s="3">
        <v>4.6578744169132005E-2</v>
      </c>
      <c r="E78" s="4">
        <v>0</v>
      </c>
      <c r="F78" s="4">
        <v>0</v>
      </c>
      <c r="G78" s="4">
        <v>1</v>
      </c>
      <c r="H78" s="3">
        <f t="shared" si="2"/>
        <v>0</v>
      </c>
      <c r="I78" s="3">
        <f t="shared" si="3"/>
        <v>0</v>
      </c>
    </row>
    <row r="79" spans="1:9" x14ac:dyDescent="0.25">
      <c r="A79" s="2">
        <v>5</v>
      </c>
      <c r="B79" s="2" t="s">
        <v>29</v>
      </c>
      <c r="C79" s="2" t="s">
        <v>23</v>
      </c>
      <c r="D79" s="3">
        <v>8.9546724633910099E-2</v>
      </c>
      <c r="E79" s="4">
        <v>0</v>
      </c>
      <c r="F79" s="4">
        <v>1</v>
      </c>
      <c r="G79" s="4">
        <v>0</v>
      </c>
      <c r="H79" s="3">
        <f t="shared" si="2"/>
        <v>0</v>
      </c>
      <c r="I79" s="3">
        <f t="shared" si="3"/>
        <v>0</v>
      </c>
    </row>
    <row r="80" spans="1:9" x14ac:dyDescent="0.25">
      <c r="A80" s="2">
        <v>5</v>
      </c>
      <c r="B80" s="2" t="s">
        <v>29</v>
      </c>
      <c r="C80" s="2" t="s">
        <v>24</v>
      </c>
      <c r="D80" s="3">
        <v>8.1685521625255969E-2</v>
      </c>
      <c r="E80" s="4">
        <v>0</v>
      </c>
      <c r="F80" s="4">
        <v>0</v>
      </c>
      <c r="G80" s="4">
        <v>0</v>
      </c>
      <c r="H80" s="3">
        <f t="shared" si="2"/>
        <v>0</v>
      </c>
      <c r="I80" s="3">
        <f t="shared" si="3"/>
        <v>0</v>
      </c>
    </row>
    <row r="81" spans="1:9" x14ac:dyDescent="0.25">
      <c r="A81" s="2">
        <v>5</v>
      </c>
      <c r="B81" s="2" t="s">
        <v>29</v>
      </c>
      <c r="C81" s="2" t="s">
        <v>25</v>
      </c>
      <c r="D81" s="3">
        <v>6.0015738317537759E-2</v>
      </c>
      <c r="E81" s="4">
        <v>0</v>
      </c>
      <c r="F81" s="4">
        <v>1</v>
      </c>
      <c r="G81" s="4">
        <v>0</v>
      </c>
      <c r="H81" s="3">
        <f t="shared" si="2"/>
        <v>0</v>
      </c>
      <c r="I81" s="3">
        <f t="shared" si="3"/>
        <v>0</v>
      </c>
    </row>
    <row r="82" spans="1:9" x14ac:dyDescent="0.25">
      <c r="A82" s="2">
        <v>6</v>
      </c>
      <c r="B82" s="2" t="s">
        <v>30</v>
      </c>
      <c r="C82" s="2" t="s">
        <v>10</v>
      </c>
      <c r="D82" s="3">
        <v>-1.0159553917584836E-2</v>
      </c>
      <c r="E82" s="4">
        <v>0.01</v>
      </c>
      <c r="F82" s="4">
        <v>0</v>
      </c>
      <c r="G82" s="4">
        <v>0</v>
      </c>
      <c r="H82" s="3">
        <f t="shared" si="2"/>
        <v>0</v>
      </c>
      <c r="I82" s="3">
        <f t="shared" si="3"/>
        <v>0</v>
      </c>
    </row>
    <row r="83" spans="1:9" x14ac:dyDescent="0.25">
      <c r="A83" s="2">
        <v>6</v>
      </c>
      <c r="B83" s="2" t="s">
        <v>30</v>
      </c>
      <c r="C83" s="2" t="s">
        <v>11</v>
      </c>
      <c r="D83" s="3">
        <v>-5.7123113134802742E-2</v>
      </c>
      <c r="E83" s="4">
        <v>0.01</v>
      </c>
      <c r="F83" s="4">
        <v>1</v>
      </c>
      <c r="G83" s="4">
        <v>0</v>
      </c>
      <c r="H83" s="3">
        <f t="shared" si="2"/>
        <v>0</v>
      </c>
      <c r="I83" s="3">
        <f t="shared" si="3"/>
        <v>0</v>
      </c>
    </row>
    <row r="84" spans="1:9" x14ac:dyDescent="0.25">
      <c r="A84" s="2">
        <v>6</v>
      </c>
      <c r="B84" s="2" t="s">
        <v>30</v>
      </c>
      <c r="C84" s="2" t="s">
        <v>12</v>
      </c>
      <c r="D84" s="3">
        <v>-2.0996624001549551E-2</v>
      </c>
      <c r="E84" s="4">
        <v>0.01</v>
      </c>
      <c r="F84" s="4">
        <v>0</v>
      </c>
      <c r="G84" s="4">
        <v>0</v>
      </c>
      <c r="H84" s="3">
        <f t="shared" si="2"/>
        <v>0</v>
      </c>
      <c r="I84" s="3">
        <f t="shared" si="3"/>
        <v>0</v>
      </c>
    </row>
    <row r="85" spans="1:9" x14ac:dyDescent="0.25">
      <c r="A85" s="2">
        <v>6</v>
      </c>
      <c r="B85" s="2" t="s">
        <v>30</v>
      </c>
      <c r="C85" s="2" t="s">
        <v>13</v>
      </c>
      <c r="D85" s="3">
        <v>-4.086865270385906E-2</v>
      </c>
      <c r="E85" s="4">
        <v>0.01</v>
      </c>
      <c r="F85" s="4">
        <v>1</v>
      </c>
      <c r="G85" s="4">
        <v>0</v>
      </c>
      <c r="H85" s="3">
        <f t="shared" si="2"/>
        <v>0</v>
      </c>
      <c r="I85" s="3">
        <f t="shared" si="3"/>
        <v>0</v>
      </c>
    </row>
    <row r="86" spans="1:9" x14ac:dyDescent="0.25">
      <c r="A86" s="2">
        <v>6</v>
      </c>
      <c r="B86" s="2" t="s">
        <v>30</v>
      </c>
      <c r="C86" s="2" t="s">
        <v>14</v>
      </c>
      <c r="D86" s="3">
        <v>-2.5311374401036785E-3</v>
      </c>
      <c r="E86" s="4">
        <v>0</v>
      </c>
      <c r="F86" s="4">
        <v>0</v>
      </c>
      <c r="G86" s="4">
        <v>0</v>
      </c>
      <c r="H86" s="3">
        <f t="shared" si="2"/>
        <v>0</v>
      </c>
      <c r="I86" s="3">
        <f t="shared" si="3"/>
        <v>0</v>
      </c>
    </row>
    <row r="87" spans="1:9" x14ac:dyDescent="0.25">
      <c r="A87" s="2">
        <v>6</v>
      </c>
      <c r="B87" s="2" t="s">
        <v>30</v>
      </c>
      <c r="C87" s="2" t="s">
        <v>15</v>
      </c>
      <c r="D87" s="3">
        <v>2.0483023870206118E-4</v>
      </c>
      <c r="E87" s="4">
        <v>0</v>
      </c>
      <c r="F87" s="4">
        <v>1</v>
      </c>
      <c r="G87" s="4">
        <v>0</v>
      </c>
      <c r="H87" s="3">
        <f t="shared" si="2"/>
        <v>0</v>
      </c>
      <c r="I87" s="3">
        <f t="shared" si="3"/>
        <v>0</v>
      </c>
    </row>
    <row r="88" spans="1:9" x14ac:dyDescent="0.25">
      <c r="A88" s="2">
        <v>6</v>
      </c>
      <c r="B88" s="2" t="s">
        <v>30</v>
      </c>
      <c r="C88" s="2" t="s">
        <v>16</v>
      </c>
      <c r="D88" s="3">
        <v>-2.3250028970473159E-2</v>
      </c>
      <c r="E88" s="4">
        <v>0</v>
      </c>
      <c r="F88" s="4">
        <v>0</v>
      </c>
      <c r="G88" s="4">
        <v>0</v>
      </c>
      <c r="H88" s="3">
        <f t="shared" si="2"/>
        <v>0</v>
      </c>
      <c r="I88" s="3">
        <f t="shared" si="3"/>
        <v>0</v>
      </c>
    </row>
    <row r="89" spans="1:9" x14ac:dyDescent="0.25">
      <c r="A89" s="2">
        <v>6</v>
      </c>
      <c r="B89" s="2" t="s">
        <v>30</v>
      </c>
      <c r="C89" s="2" t="s">
        <v>17</v>
      </c>
      <c r="D89" s="3">
        <v>-4.4027859730878978E-2</v>
      </c>
      <c r="E89" s="4">
        <v>0</v>
      </c>
      <c r="F89" s="4">
        <v>1</v>
      </c>
      <c r="G89" s="4">
        <v>0</v>
      </c>
      <c r="H89" s="3">
        <f t="shared" si="2"/>
        <v>0</v>
      </c>
      <c r="I89" s="3">
        <f t="shared" si="3"/>
        <v>0</v>
      </c>
    </row>
    <row r="90" spans="1:9" x14ac:dyDescent="0.25">
      <c r="A90" s="2">
        <v>6</v>
      </c>
      <c r="B90" s="2" t="s">
        <v>30</v>
      </c>
      <c r="C90" s="2" t="s">
        <v>18</v>
      </c>
      <c r="D90" s="3">
        <v>-1.1452012597042538E-2</v>
      </c>
      <c r="E90" s="4">
        <v>0</v>
      </c>
      <c r="F90" s="4">
        <v>0</v>
      </c>
      <c r="G90" s="4">
        <v>0</v>
      </c>
      <c r="H90" s="3">
        <f t="shared" si="2"/>
        <v>0</v>
      </c>
      <c r="I90" s="3">
        <f t="shared" si="3"/>
        <v>0</v>
      </c>
    </row>
    <row r="91" spans="1:9" x14ac:dyDescent="0.25">
      <c r="A91" s="2">
        <v>6</v>
      </c>
      <c r="B91" s="2" t="s">
        <v>30</v>
      </c>
      <c r="C91" s="2" t="s">
        <v>19</v>
      </c>
      <c r="D91" s="3">
        <v>-1.6638640456391678E-2</v>
      </c>
      <c r="E91" s="4">
        <v>0</v>
      </c>
      <c r="F91" s="4">
        <v>1</v>
      </c>
      <c r="G91" s="4">
        <v>1</v>
      </c>
      <c r="H91" s="3">
        <f t="shared" si="2"/>
        <v>0</v>
      </c>
      <c r="I91" s="3">
        <f t="shared" si="3"/>
        <v>1</v>
      </c>
    </row>
    <row r="92" spans="1:9" x14ac:dyDescent="0.25">
      <c r="A92" s="2">
        <v>6</v>
      </c>
      <c r="B92" s="2" t="s">
        <v>30</v>
      </c>
      <c r="C92" s="2" t="s">
        <v>20</v>
      </c>
      <c r="D92" s="3">
        <v>2.8843233914497137E-2</v>
      </c>
      <c r="E92" s="4">
        <v>0</v>
      </c>
      <c r="F92" s="4">
        <v>0</v>
      </c>
      <c r="G92" s="4">
        <v>1</v>
      </c>
      <c r="H92" s="3">
        <f t="shared" si="2"/>
        <v>0</v>
      </c>
      <c r="I92" s="3">
        <f t="shared" si="3"/>
        <v>0</v>
      </c>
    </row>
    <row r="93" spans="1:9" x14ac:dyDescent="0.25">
      <c r="A93" s="2">
        <v>6</v>
      </c>
      <c r="B93" s="2" t="s">
        <v>30</v>
      </c>
      <c r="C93" s="2" t="s">
        <v>21</v>
      </c>
      <c r="D93" s="3">
        <v>-7.9919364350935787E-2</v>
      </c>
      <c r="E93" s="4">
        <v>0</v>
      </c>
      <c r="F93" s="4">
        <v>1</v>
      </c>
      <c r="G93" s="4">
        <v>1</v>
      </c>
      <c r="H93" s="3">
        <f t="shared" si="2"/>
        <v>0</v>
      </c>
      <c r="I93" s="3">
        <f t="shared" si="3"/>
        <v>1</v>
      </c>
    </row>
    <row r="94" spans="1:9" x14ac:dyDescent="0.25">
      <c r="A94" s="2">
        <v>6</v>
      </c>
      <c r="B94" s="2" t="s">
        <v>30</v>
      </c>
      <c r="C94" s="2" t="s">
        <v>22</v>
      </c>
      <c r="D94" s="3">
        <v>-1.9183444535444082E-2</v>
      </c>
      <c r="E94" s="4">
        <v>0</v>
      </c>
      <c r="F94" s="4">
        <v>0</v>
      </c>
      <c r="G94" s="4">
        <v>1</v>
      </c>
      <c r="H94" s="3">
        <f t="shared" si="2"/>
        <v>0</v>
      </c>
      <c r="I94" s="3">
        <f t="shared" si="3"/>
        <v>0</v>
      </c>
    </row>
    <row r="95" spans="1:9" x14ac:dyDescent="0.25">
      <c r="A95" s="2">
        <v>6</v>
      </c>
      <c r="B95" s="2" t="s">
        <v>30</v>
      </c>
      <c r="C95" s="2" t="s">
        <v>23</v>
      </c>
      <c r="D95" s="3">
        <v>2.1915909846285046E-2</v>
      </c>
      <c r="E95" s="4">
        <v>0</v>
      </c>
      <c r="F95" s="4">
        <v>1</v>
      </c>
      <c r="G95" s="4">
        <v>0</v>
      </c>
      <c r="H95" s="3">
        <f t="shared" si="2"/>
        <v>0</v>
      </c>
      <c r="I95" s="3">
        <f t="shared" si="3"/>
        <v>0</v>
      </c>
    </row>
    <row r="96" spans="1:9" x14ac:dyDescent="0.25">
      <c r="A96" s="2">
        <v>6</v>
      </c>
      <c r="B96" s="2" t="s">
        <v>30</v>
      </c>
      <c r="C96" s="2" t="s">
        <v>24</v>
      </c>
      <c r="D96" s="3">
        <v>-3.1091429910843415E-2</v>
      </c>
      <c r="E96" s="4">
        <v>0</v>
      </c>
      <c r="F96" s="4">
        <v>0</v>
      </c>
      <c r="G96" s="4">
        <v>0</v>
      </c>
      <c r="H96" s="3">
        <f t="shared" si="2"/>
        <v>0</v>
      </c>
      <c r="I96" s="3">
        <f t="shared" si="3"/>
        <v>0</v>
      </c>
    </row>
    <row r="97" spans="1:9" x14ac:dyDescent="0.25">
      <c r="A97" s="2">
        <v>6</v>
      </c>
      <c r="B97" s="2" t="s">
        <v>30</v>
      </c>
      <c r="C97" s="2" t="s">
        <v>25</v>
      </c>
      <c r="D97" s="3">
        <v>-1.7290300350748862E-2</v>
      </c>
      <c r="E97" s="4">
        <v>0</v>
      </c>
      <c r="F97" s="4">
        <v>1</v>
      </c>
      <c r="G97" s="4">
        <v>0</v>
      </c>
      <c r="H97" s="3">
        <f t="shared" si="2"/>
        <v>0</v>
      </c>
      <c r="I97" s="3">
        <f t="shared" si="3"/>
        <v>0</v>
      </c>
    </row>
    <row r="98" spans="1:9" x14ac:dyDescent="0.25">
      <c r="A98" s="2">
        <v>7</v>
      </c>
      <c r="B98" s="2" t="s">
        <v>31</v>
      </c>
      <c r="C98" s="2" t="s">
        <v>10</v>
      </c>
      <c r="D98" s="3">
        <v>-0.17995629609082991</v>
      </c>
      <c r="E98" s="4">
        <v>0</v>
      </c>
      <c r="F98" s="4">
        <v>0</v>
      </c>
      <c r="G98" s="4">
        <v>0</v>
      </c>
      <c r="H98" s="3">
        <f t="shared" si="2"/>
        <v>0</v>
      </c>
      <c r="I98" s="3">
        <f t="shared" si="3"/>
        <v>0</v>
      </c>
    </row>
    <row r="99" spans="1:9" x14ac:dyDescent="0.25">
      <c r="A99" s="2">
        <v>7</v>
      </c>
      <c r="B99" s="2" t="s">
        <v>31</v>
      </c>
      <c r="C99" s="2" t="s">
        <v>11</v>
      </c>
      <c r="D99" s="3">
        <v>-0.13415797509717059</v>
      </c>
      <c r="E99" s="4">
        <v>0</v>
      </c>
      <c r="F99" s="4">
        <v>0</v>
      </c>
      <c r="G99" s="4">
        <v>0</v>
      </c>
      <c r="H99" s="3">
        <f t="shared" si="2"/>
        <v>0</v>
      </c>
      <c r="I99" s="3">
        <f t="shared" si="3"/>
        <v>0</v>
      </c>
    </row>
    <row r="100" spans="1:9" x14ac:dyDescent="0.25">
      <c r="A100" s="2">
        <v>7</v>
      </c>
      <c r="B100" s="2" t="s">
        <v>31</v>
      </c>
      <c r="C100" s="2" t="s">
        <v>12</v>
      </c>
      <c r="D100" s="3">
        <v>-0.19010130941902909</v>
      </c>
      <c r="E100" s="4">
        <v>0</v>
      </c>
      <c r="F100" s="4">
        <v>0</v>
      </c>
      <c r="G100" s="4">
        <v>0</v>
      </c>
      <c r="H100" s="3">
        <f t="shared" si="2"/>
        <v>0</v>
      </c>
      <c r="I100" s="3">
        <f t="shared" si="3"/>
        <v>0</v>
      </c>
    </row>
    <row r="101" spans="1:9" x14ac:dyDescent="0.25">
      <c r="A101" s="2">
        <v>7</v>
      </c>
      <c r="B101" s="2" t="s">
        <v>31</v>
      </c>
      <c r="C101" s="2" t="s">
        <v>13</v>
      </c>
      <c r="D101" s="3">
        <v>-0.15980834247500975</v>
      </c>
      <c r="E101" s="4">
        <v>0</v>
      </c>
      <c r="F101" s="4">
        <v>0</v>
      </c>
      <c r="G101" s="4">
        <v>0</v>
      </c>
      <c r="H101" s="3">
        <f t="shared" si="2"/>
        <v>0</v>
      </c>
      <c r="I101" s="3">
        <f t="shared" si="3"/>
        <v>0</v>
      </c>
    </row>
    <row r="102" spans="1:9" x14ac:dyDescent="0.25">
      <c r="A102" s="2">
        <v>7</v>
      </c>
      <c r="B102" s="2" t="s">
        <v>31</v>
      </c>
      <c r="C102" s="2" t="s">
        <v>14</v>
      </c>
      <c r="D102" s="3">
        <v>-0.17335850924791643</v>
      </c>
      <c r="E102" s="4">
        <v>0</v>
      </c>
      <c r="F102" s="4">
        <v>0</v>
      </c>
      <c r="G102" s="4">
        <v>0</v>
      </c>
      <c r="H102" s="3">
        <f t="shared" si="2"/>
        <v>0</v>
      </c>
      <c r="I102" s="3">
        <f t="shared" si="3"/>
        <v>0</v>
      </c>
    </row>
    <row r="103" spans="1:9" x14ac:dyDescent="0.25">
      <c r="A103" s="2">
        <v>7</v>
      </c>
      <c r="B103" s="2" t="s">
        <v>31</v>
      </c>
      <c r="C103" s="2" t="s">
        <v>15</v>
      </c>
      <c r="D103" s="3">
        <v>-0.12670760435895151</v>
      </c>
      <c r="E103" s="4">
        <v>0</v>
      </c>
      <c r="F103" s="4">
        <v>1</v>
      </c>
      <c r="G103" s="4">
        <v>0</v>
      </c>
      <c r="H103" s="3">
        <f t="shared" si="2"/>
        <v>0</v>
      </c>
      <c r="I103" s="3">
        <f t="shared" si="3"/>
        <v>0</v>
      </c>
    </row>
    <row r="104" spans="1:9" x14ac:dyDescent="0.25">
      <c r="A104" s="2">
        <v>7</v>
      </c>
      <c r="B104" s="2" t="s">
        <v>31</v>
      </c>
      <c r="C104" s="2" t="s">
        <v>16</v>
      </c>
      <c r="D104" s="3">
        <v>-0.12603797892426225</v>
      </c>
      <c r="E104" s="4">
        <v>0</v>
      </c>
      <c r="F104" s="4">
        <v>0</v>
      </c>
      <c r="G104" s="4">
        <v>0</v>
      </c>
      <c r="H104" s="3">
        <f t="shared" si="2"/>
        <v>0</v>
      </c>
      <c r="I104" s="3">
        <f t="shared" si="3"/>
        <v>0</v>
      </c>
    </row>
    <row r="105" spans="1:9" x14ac:dyDescent="0.25">
      <c r="A105" s="2">
        <v>7</v>
      </c>
      <c r="B105" s="2" t="s">
        <v>31</v>
      </c>
      <c r="C105" s="2" t="s">
        <v>17</v>
      </c>
      <c r="D105" s="3">
        <v>-0.20410507866480709</v>
      </c>
      <c r="E105" s="4">
        <v>0</v>
      </c>
      <c r="F105" s="4">
        <v>1</v>
      </c>
      <c r="G105" s="4">
        <v>0</v>
      </c>
      <c r="H105" s="3">
        <f t="shared" si="2"/>
        <v>0</v>
      </c>
      <c r="I105" s="3">
        <f t="shared" si="3"/>
        <v>0</v>
      </c>
    </row>
    <row r="106" spans="1:9" x14ac:dyDescent="0.25">
      <c r="A106" s="2">
        <v>7</v>
      </c>
      <c r="B106" s="2" t="s">
        <v>31</v>
      </c>
      <c r="C106" s="2" t="s">
        <v>18</v>
      </c>
      <c r="D106" s="3">
        <v>-0.1523798011167331</v>
      </c>
      <c r="E106" s="4">
        <v>0</v>
      </c>
      <c r="F106" s="4">
        <v>0</v>
      </c>
      <c r="G106" s="4">
        <v>0</v>
      </c>
      <c r="H106" s="3">
        <f t="shared" si="2"/>
        <v>0</v>
      </c>
      <c r="I106" s="3">
        <f t="shared" si="3"/>
        <v>0</v>
      </c>
    </row>
    <row r="107" spans="1:9" x14ac:dyDescent="0.25">
      <c r="A107" s="2">
        <v>7</v>
      </c>
      <c r="B107" s="2" t="s">
        <v>31</v>
      </c>
      <c r="C107" s="2" t="s">
        <v>19</v>
      </c>
      <c r="D107" s="3">
        <v>-9.5138960337932094E-2</v>
      </c>
      <c r="E107" s="4">
        <v>0</v>
      </c>
      <c r="F107" s="4">
        <v>1</v>
      </c>
      <c r="G107" s="4">
        <v>1</v>
      </c>
      <c r="H107" s="3">
        <f t="shared" si="2"/>
        <v>0</v>
      </c>
      <c r="I107" s="3">
        <f t="shared" si="3"/>
        <v>1</v>
      </c>
    </row>
    <row r="108" spans="1:9" x14ac:dyDescent="0.25">
      <c r="A108" s="2">
        <v>7</v>
      </c>
      <c r="B108" s="2" t="s">
        <v>31</v>
      </c>
      <c r="C108" s="2" t="s">
        <v>20</v>
      </c>
      <c r="D108" s="3">
        <v>-0.12644394230604852</v>
      </c>
      <c r="E108" s="4">
        <v>0</v>
      </c>
      <c r="F108" s="4">
        <v>0</v>
      </c>
      <c r="G108" s="4">
        <v>1</v>
      </c>
      <c r="H108" s="3">
        <f t="shared" si="2"/>
        <v>0</v>
      </c>
      <c r="I108" s="3">
        <f t="shared" si="3"/>
        <v>0</v>
      </c>
    </row>
    <row r="109" spans="1:9" x14ac:dyDescent="0.25">
      <c r="A109" s="2">
        <v>7</v>
      </c>
      <c r="B109" s="2" t="s">
        <v>31</v>
      </c>
      <c r="C109" s="2" t="s">
        <v>21</v>
      </c>
      <c r="D109" s="3">
        <v>-0.18694537241890105</v>
      </c>
      <c r="E109" s="4">
        <v>0</v>
      </c>
      <c r="F109" s="4">
        <v>0</v>
      </c>
      <c r="G109" s="4">
        <v>1</v>
      </c>
      <c r="H109" s="3">
        <f t="shared" si="2"/>
        <v>0</v>
      </c>
      <c r="I109" s="3">
        <f t="shared" si="3"/>
        <v>0</v>
      </c>
    </row>
    <row r="110" spans="1:9" x14ac:dyDescent="0.25">
      <c r="A110" s="2">
        <v>7</v>
      </c>
      <c r="B110" s="2" t="s">
        <v>31</v>
      </c>
      <c r="C110" s="2" t="s">
        <v>22</v>
      </c>
      <c r="D110" s="3">
        <v>-0.12667629178265599</v>
      </c>
      <c r="E110" s="4">
        <v>0</v>
      </c>
      <c r="F110" s="4">
        <v>0</v>
      </c>
      <c r="G110" s="4">
        <v>1</v>
      </c>
      <c r="H110" s="3">
        <f t="shared" si="2"/>
        <v>0</v>
      </c>
      <c r="I110" s="3">
        <f t="shared" si="3"/>
        <v>0</v>
      </c>
    </row>
    <row r="111" spans="1:9" x14ac:dyDescent="0.25">
      <c r="A111" s="2">
        <v>7</v>
      </c>
      <c r="B111" s="2" t="s">
        <v>31</v>
      </c>
      <c r="C111" s="2" t="s">
        <v>23</v>
      </c>
      <c r="D111" s="3">
        <v>-0.1141359484981312</v>
      </c>
      <c r="E111" s="4">
        <v>0</v>
      </c>
      <c r="F111" s="4">
        <v>1</v>
      </c>
      <c r="G111" s="4">
        <v>0</v>
      </c>
      <c r="H111" s="3">
        <f t="shared" si="2"/>
        <v>0</v>
      </c>
      <c r="I111" s="3">
        <f t="shared" si="3"/>
        <v>0</v>
      </c>
    </row>
    <row r="112" spans="1:9" x14ac:dyDescent="0.25">
      <c r="A112" s="2">
        <v>7</v>
      </c>
      <c r="B112" s="2" t="s">
        <v>31</v>
      </c>
      <c r="C112" s="2" t="s">
        <v>24</v>
      </c>
      <c r="D112" s="3">
        <v>-0.12506989335611929</v>
      </c>
      <c r="E112" s="4">
        <v>0</v>
      </c>
      <c r="F112" s="4">
        <v>0</v>
      </c>
      <c r="G112" s="4">
        <v>0</v>
      </c>
      <c r="H112" s="3">
        <f t="shared" si="2"/>
        <v>0</v>
      </c>
      <c r="I112" s="3">
        <f t="shared" si="3"/>
        <v>0</v>
      </c>
    </row>
    <row r="113" spans="1:9" x14ac:dyDescent="0.25">
      <c r="A113" s="2">
        <v>7</v>
      </c>
      <c r="B113" s="2" t="s">
        <v>31</v>
      </c>
      <c r="C113" s="2" t="s">
        <v>25</v>
      </c>
      <c r="D113" s="3">
        <v>-0.14847812379933428</v>
      </c>
      <c r="E113" s="4">
        <v>0</v>
      </c>
      <c r="F113" s="4">
        <v>1</v>
      </c>
      <c r="G113" s="4">
        <v>0</v>
      </c>
      <c r="H113" s="3">
        <f t="shared" si="2"/>
        <v>0</v>
      </c>
      <c r="I113" s="3">
        <f t="shared" si="3"/>
        <v>0</v>
      </c>
    </row>
    <row r="114" spans="1:9" x14ac:dyDescent="0.25">
      <c r="A114" s="2">
        <v>8</v>
      </c>
      <c r="B114" s="2" t="s">
        <v>32</v>
      </c>
      <c r="C114" s="2" t="s">
        <v>10</v>
      </c>
      <c r="D114" s="3">
        <v>-0.2351899480259565</v>
      </c>
      <c r="E114" s="4">
        <v>0.01</v>
      </c>
      <c r="F114" s="4">
        <v>0</v>
      </c>
      <c r="G114" s="4">
        <v>0</v>
      </c>
      <c r="H114" s="3">
        <f t="shared" si="2"/>
        <v>0</v>
      </c>
      <c r="I114" s="3">
        <f t="shared" si="3"/>
        <v>0</v>
      </c>
    </row>
    <row r="115" spans="1:9" x14ac:dyDescent="0.25">
      <c r="A115" s="2">
        <v>8</v>
      </c>
      <c r="B115" s="2" t="s">
        <v>32</v>
      </c>
      <c r="C115" s="2" t="s">
        <v>11</v>
      </c>
      <c r="D115" s="3">
        <v>-0.25149298646230211</v>
      </c>
      <c r="E115" s="4">
        <v>0.01</v>
      </c>
      <c r="F115" s="4">
        <v>0</v>
      </c>
      <c r="G115" s="4">
        <v>0</v>
      </c>
      <c r="H115" s="3">
        <f t="shared" si="2"/>
        <v>0</v>
      </c>
      <c r="I115" s="3">
        <f t="shared" si="3"/>
        <v>0</v>
      </c>
    </row>
    <row r="116" spans="1:9" x14ac:dyDescent="0.25">
      <c r="A116" s="2">
        <v>8</v>
      </c>
      <c r="B116" s="2" t="s">
        <v>32</v>
      </c>
      <c r="C116" s="2" t="s">
        <v>12</v>
      </c>
      <c r="D116" s="3">
        <v>-0.259642582291438</v>
      </c>
      <c r="E116" s="4">
        <v>0.01</v>
      </c>
      <c r="F116" s="4">
        <v>0</v>
      </c>
      <c r="G116" s="4">
        <v>0</v>
      </c>
      <c r="H116" s="3">
        <f t="shared" si="2"/>
        <v>0</v>
      </c>
      <c r="I116" s="3">
        <f t="shared" si="3"/>
        <v>0</v>
      </c>
    </row>
    <row r="117" spans="1:9" x14ac:dyDescent="0.25">
      <c r="A117" s="2">
        <v>8</v>
      </c>
      <c r="B117" s="2" t="s">
        <v>32</v>
      </c>
      <c r="C117" s="2" t="s">
        <v>13</v>
      </c>
      <c r="D117" s="3">
        <v>-0.26822306379248834</v>
      </c>
      <c r="E117" s="4">
        <v>0.01</v>
      </c>
      <c r="F117" s="4">
        <v>0</v>
      </c>
      <c r="G117" s="4">
        <v>0</v>
      </c>
      <c r="H117" s="3">
        <f t="shared" si="2"/>
        <v>0</v>
      </c>
      <c r="I117" s="3">
        <f t="shared" si="3"/>
        <v>0</v>
      </c>
    </row>
    <row r="118" spans="1:9" x14ac:dyDescent="0.25">
      <c r="A118" s="2">
        <v>8</v>
      </c>
      <c r="B118" s="2" t="s">
        <v>32</v>
      </c>
      <c r="C118" s="2" t="s">
        <v>14</v>
      </c>
      <c r="D118" s="3">
        <v>-9.9401288122131767E-2</v>
      </c>
      <c r="E118" s="4">
        <v>0.01</v>
      </c>
      <c r="F118" s="4">
        <v>0</v>
      </c>
      <c r="G118" s="4">
        <v>0</v>
      </c>
      <c r="H118" s="3">
        <f t="shared" si="2"/>
        <v>0</v>
      </c>
      <c r="I118" s="3">
        <f t="shared" si="3"/>
        <v>0</v>
      </c>
    </row>
    <row r="119" spans="1:9" x14ac:dyDescent="0.25">
      <c r="A119" s="2">
        <v>8</v>
      </c>
      <c r="B119" s="2" t="s">
        <v>32</v>
      </c>
      <c r="C119" s="2" t="s">
        <v>15</v>
      </c>
      <c r="D119" s="3">
        <v>-0.2588359237606126</v>
      </c>
      <c r="E119" s="4">
        <v>0.01</v>
      </c>
      <c r="F119" s="4">
        <v>0</v>
      </c>
      <c r="G119" s="4">
        <v>0</v>
      </c>
      <c r="H119" s="3">
        <f t="shared" si="2"/>
        <v>0</v>
      </c>
      <c r="I119" s="3">
        <f t="shared" si="3"/>
        <v>0</v>
      </c>
    </row>
    <row r="120" spans="1:9" x14ac:dyDescent="0.25">
      <c r="A120" s="2">
        <v>8</v>
      </c>
      <c r="B120" s="2" t="s">
        <v>32</v>
      </c>
      <c r="C120" s="2" t="s">
        <v>16</v>
      </c>
      <c r="D120" s="3">
        <v>-0.26044248489248645</v>
      </c>
      <c r="E120" s="4">
        <v>0.01</v>
      </c>
      <c r="F120" s="4">
        <v>0</v>
      </c>
      <c r="G120" s="4">
        <v>0</v>
      </c>
      <c r="H120" s="3">
        <f t="shared" si="2"/>
        <v>0</v>
      </c>
      <c r="I120" s="3">
        <f t="shared" si="3"/>
        <v>0</v>
      </c>
    </row>
    <row r="121" spans="1:9" x14ac:dyDescent="0.25">
      <c r="A121" s="2">
        <v>8</v>
      </c>
      <c r="B121" s="2" t="s">
        <v>32</v>
      </c>
      <c r="C121" s="2" t="s">
        <v>17</v>
      </c>
      <c r="D121" s="3">
        <v>-0.29011506827711508</v>
      </c>
      <c r="E121" s="4">
        <v>0</v>
      </c>
      <c r="F121" s="4">
        <v>1</v>
      </c>
      <c r="G121" s="4">
        <v>0</v>
      </c>
      <c r="H121" s="3">
        <f t="shared" si="2"/>
        <v>0</v>
      </c>
      <c r="I121" s="3">
        <f t="shared" si="3"/>
        <v>0</v>
      </c>
    </row>
    <row r="122" spans="1:9" x14ac:dyDescent="0.25">
      <c r="A122" s="2">
        <v>8</v>
      </c>
      <c r="B122" s="2" t="s">
        <v>32</v>
      </c>
      <c r="C122" s="2" t="s">
        <v>18</v>
      </c>
      <c r="D122" s="3">
        <v>-0.19448786909249843</v>
      </c>
      <c r="E122" s="4">
        <v>0</v>
      </c>
      <c r="F122" s="4">
        <v>0</v>
      </c>
      <c r="G122" s="4">
        <v>0</v>
      </c>
      <c r="H122" s="3">
        <f t="shared" si="2"/>
        <v>0</v>
      </c>
      <c r="I122" s="3">
        <f t="shared" si="3"/>
        <v>0</v>
      </c>
    </row>
    <row r="123" spans="1:9" x14ac:dyDescent="0.25">
      <c r="A123" s="2">
        <v>8</v>
      </c>
      <c r="B123" s="2" t="s">
        <v>32</v>
      </c>
      <c r="C123" s="2" t="s">
        <v>19</v>
      </c>
      <c r="D123" s="3">
        <v>-0.23330516179804342</v>
      </c>
      <c r="E123" s="4">
        <v>0</v>
      </c>
      <c r="F123" s="4">
        <v>1</v>
      </c>
      <c r="G123" s="4">
        <v>0</v>
      </c>
      <c r="H123" s="3">
        <f t="shared" si="2"/>
        <v>0</v>
      </c>
      <c r="I123" s="3">
        <f t="shared" si="3"/>
        <v>0</v>
      </c>
    </row>
    <row r="124" spans="1:9" x14ac:dyDescent="0.25">
      <c r="A124" s="2">
        <v>8</v>
      </c>
      <c r="B124" s="2" t="s">
        <v>32</v>
      </c>
      <c r="C124" s="2" t="s">
        <v>20</v>
      </c>
      <c r="D124" s="3">
        <v>-0.23277881123603489</v>
      </c>
      <c r="E124" s="4">
        <v>0</v>
      </c>
      <c r="F124" s="4">
        <v>0</v>
      </c>
      <c r="G124" s="4">
        <v>0</v>
      </c>
      <c r="H124" s="3">
        <f t="shared" si="2"/>
        <v>0</v>
      </c>
      <c r="I124" s="3">
        <f t="shared" si="3"/>
        <v>0</v>
      </c>
    </row>
    <row r="125" spans="1:9" x14ac:dyDescent="0.25">
      <c r="A125" s="2">
        <v>8</v>
      </c>
      <c r="B125" s="2" t="s">
        <v>32</v>
      </c>
      <c r="C125" s="2" t="s">
        <v>21</v>
      </c>
      <c r="D125" s="3">
        <v>-0.25247389300968892</v>
      </c>
      <c r="E125" s="4">
        <v>0</v>
      </c>
      <c r="F125" s="4">
        <v>1</v>
      </c>
      <c r="G125" s="4">
        <v>0</v>
      </c>
      <c r="H125" s="3">
        <f t="shared" si="2"/>
        <v>0</v>
      </c>
      <c r="I125" s="3">
        <f t="shared" si="3"/>
        <v>0</v>
      </c>
    </row>
    <row r="126" spans="1:9" x14ac:dyDescent="0.25">
      <c r="A126" s="2">
        <v>8</v>
      </c>
      <c r="B126" s="2" t="s">
        <v>32</v>
      </c>
      <c r="C126" s="2" t="s">
        <v>22</v>
      </c>
      <c r="D126" s="3">
        <v>-0.20383701100222332</v>
      </c>
      <c r="E126" s="4">
        <v>0</v>
      </c>
      <c r="F126" s="4">
        <v>0</v>
      </c>
      <c r="G126" s="4">
        <v>1</v>
      </c>
      <c r="H126" s="3">
        <f t="shared" si="2"/>
        <v>0</v>
      </c>
      <c r="I126" s="3">
        <f t="shared" si="3"/>
        <v>0</v>
      </c>
    </row>
    <row r="127" spans="1:9" x14ac:dyDescent="0.25">
      <c r="A127" s="2">
        <v>8</v>
      </c>
      <c r="B127" s="2" t="s">
        <v>32</v>
      </c>
      <c r="C127" s="2" t="s">
        <v>23</v>
      </c>
      <c r="D127" s="3">
        <v>-0.20579222089862478</v>
      </c>
      <c r="E127" s="4">
        <v>0</v>
      </c>
      <c r="F127" s="4">
        <v>1</v>
      </c>
      <c r="G127" s="4">
        <v>0</v>
      </c>
      <c r="H127" s="3">
        <f t="shared" si="2"/>
        <v>0</v>
      </c>
      <c r="I127" s="3">
        <f t="shared" si="3"/>
        <v>0</v>
      </c>
    </row>
    <row r="128" spans="1:9" x14ac:dyDescent="0.25">
      <c r="A128" s="2">
        <v>8</v>
      </c>
      <c r="B128" s="2" t="s">
        <v>32</v>
      </c>
      <c r="C128" s="2" t="s">
        <v>24</v>
      </c>
      <c r="D128" s="3">
        <v>-0.21739299250188576</v>
      </c>
      <c r="E128" s="4">
        <v>0</v>
      </c>
      <c r="F128" s="4">
        <v>0</v>
      </c>
      <c r="G128" s="4">
        <v>0</v>
      </c>
      <c r="H128" s="3">
        <f t="shared" si="2"/>
        <v>0</v>
      </c>
      <c r="I128" s="3">
        <f t="shared" si="3"/>
        <v>0</v>
      </c>
    </row>
    <row r="129" spans="1:9" x14ac:dyDescent="0.25">
      <c r="A129" s="2">
        <v>8</v>
      </c>
      <c r="B129" s="2" t="s">
        <v>32</v>
      </c>
      <c r="C129" s="2" t="s">
        <v>25</v>
      </c>
      <c r="D129" s="3">
        <v>-0.24747391960938975</v>
      </c>
      <c r="E129" s="4">
        <v>0</v>
      </c>
      <c r="F129" s="4">
        <v>1</v>
      </c>
      <c r="G129" s="4">
        <v>0</v>
      </c>
      <c r="H129" s="3">
        <f t="shared" si="2"/>
        <v>0</v>
      </c>
      <c r="I129" s="3">
        <f t="shared" si="3"/>
        <v>0</v>
      </c>
    </row>
    <row r="130" spans="1:9" x14ac:dyDescent="0.25">
      <c r="A130" s="2">
        <v>9</v>
      </c>
      <c r="B130" s="2" t="s">
        <v>33</v>
      </c>
      <c r="C130" s="2" t="s">
        <v>10</v>
      </c>
      <c r="D130" s="3">
        <v>-0.62792280807084044</v>
      </c>
      <c r="E130" s="4">
        <v>0.06</v>
      </c>
      <c r="F130" s="4">
        <v>0</v>
      </c>
      <c r="G130" s="4">
        <v>1</v>
      </c>
      <c r="H130" s="3">
        <f t="shared" si="2"/>
        <v>0.06</v>
      </c>
      <c r="I130" s="3">
        <f t="shared" si="3"/>
        <v>0</v>
      </c>
    </row>
    <row r="131" spans="1:9" x14ac:dyDescent="0.25">
      <c r="A131" s="2">
        <v>9</v>
      </c>
      <c r="B131" s="2" t="s">
        <v>33</v>
      </c>
      <c r="C131" s="2" t="s">
        <v>11</v>
      </c>
      <c r="D131" s="3">
        <v>-0.68631928102704531</v>
      </c>
      <c r="E131" s="4">
        <v>0.06</v>
      </c>
      <c r="F131" s="4">
        <v>0</v>
      </c>
      <c r="G131" s="4">
        <v>1</v>
      </c>
      <c r="H131" s="3">
        <f t="shared" ref="H131:H194" si="4">E131*G131</f>
        <v>0.06</v>
      </c>
      <c r="I131" s="3">
        <f t="shared" ref="I131:I194" si="5">F131*G131</f>
        <v>0</v>
      </c>
    </row>
    <row r="132" spans="1:9" x14ac:dyDescent="0.25">
      <c r="A132" s="2">
        <v>9</v>
      </c>
      <c r="B132" s="2" t="s">
        <v>33</v>
      </c>
      <c r="C132" s="2" t="s">
        <v>12</v>
      </c>
      <c r="D132" s="3">
        <v>-0.64677375731089048</v>
      </c>
      <c r="E132" s="4">
        <v>0.06</v>
      </c>
      <c r="F132" s="4">
        <v>0</v>
      </c>
      <c r="G132" s="4">
        <v>1</v>
      </c>
      <c r="H132" s="3">
        <f t="shared" si="4"/>
        <v>0.06</v>
      </c>
      <c r="I132" s="3">
        <f t="shared" si="5"/>
        <v>0</v>
      </c>
    </row>
    <row r="133" spans="1:9" x14ac:dyDescent="0.25">
      <c r="A133" s="2">
        <v>9</v>
      </c>
      <c r="B133" s="2" t="s">
        <v>33</v>
      </c>
      <c r="C133" s="2" t="s">
        <v>13</v>
      </c>
      <c r="D133" s="3">
        <v>-0.60347053752594371</v>
      </c>
      <c r="E133" s="4">
        <v>0.06</v>
      </c>
      <c r="F133" s="4">
        <v>0</v>
      </c>
      <c r="G133" s="4">
        <v>1</v>
      </c>
      <c r="H133" s="3">
        <f t="shared" si="4"/>
        <v>0.06</v>
      </c>
      <c r="I133" s="3">
        <f t="shared" si="5"/>
        <v>0</v>
      </c>
    </row>
    <row r="134" spans="1:9" x14ac:dyDescent="0.25">
      <c r="A134" s="2">
        <v>9</v>
      </c>
      <c r="B134" s="2" t="s">
        <v>33</v>
      </c>
      <c r="C134" s="2" t="s">
        <v>14</v>
      </c>
      <c r="D134" s="3">
        <v>-0.58172233383950256</v>
      </c>
      <c r="E134" s="4">
        <v>0.06</v>
      </c>
      <c r="F134" s="4">
        <v>0</v>
      </c>
      <c r="G134" s="4">
        <v>1</v>
      </c>
      <c r="H134" s="3">
        <f t="shared" si="4"/>
        <v>0.06</v>
      </c>
      <c r="I134" s="3">
        <f t="shared" si="5"/>
        <v>0</v>
      </c>
    </row>
    <row r="135" spans="1:9" x14ac:dyDescent="0.25">
      <c r="A135" s="2">
        <v>9</v>
      </c>
      <c r="B135" s="2" t="s">
        <v>33</v>
      </c>
      <c r="C135" s="2" t="s">
        <v>15</v>
      </c>
      <c r="D135" s="3">
        <v>-0.59840266068901027</v>
      </c>
      <c r="E135" s="4">
        <v>0.06</v>
      </c>
      <c r="F135" s="4">
        <v>0</v>
      </c>
      <c r="G135" s="4">
        <v>1</v>
      </c>
      <c r="H135" s="3">
        <f t="shared" si="4"/>
        <v>0.06</v>
      </c>
      <c r="I135" s="3">
        <f t="shared" si="5"/>
        <v>0</v>
      </c>
    </row>
    <row r="136" spans="1:9" x14ac:dyDescent="0.25">
      <c r="A136" s="2">
        <v>9</v>
      </c>
      <c r="B136" s="2" t="s">
        <v>33</v>
      </c>
      <c r="C136" s="2" t="s">
        <v>16</v>
      </c>
      <c r="D136" s="3">
        <v>-0.63896775143872941</v>
      </c>
      <c r="E136" s="4">
        <v>0.06</v>
      </c>
      <c r="F136" s="4">
        <v>0</v>
      </c>
      <c r="G136" s="4">
        <v>1</v>
      </c>
      <c r="H136" s="3">
        <f t="shared" si="4"/>
        <v>0.06</v>
      </c>
      <c r="I136" s="3">
        <f t="shared" si="5"/>
        <v>0</v>
      </c>
    </row>
    <row r="137" spans="1:9" x14ac:dyDescent="0.25">
      <c r="A137" s="2">
        <v>9</v>
      </c>
      <c r="B137" s="2" t="s">
        <v>33</v>
      </c>
      <c r="C137" s="2" t="s">
        <v>17</v>
      </c>
      <c r="D137" s="3">
        <v>-0.66348404562670393</v>
      </c>
      <c r="E137" s="4">
        <v>0.06</v>
      </c>
      <c r="F137" s="4">
        <v>0</v>
      </c>
      <c r="G137" s="4">
        <v>1</v>
      </c>
      <c r="H137" s="3">
        <f t="shared" si="4"/>
        <v>0.06</v>
      </c>
      <c r="I137" s="3">
        <f t="shared" si="5"/>
        <v>0</v>
      </c>
    </row>
    <row r="138" spans="1:9" x14ac:dyDescent="0.25">
      <c r="A138" s="2">
        <v>9</v>
      </c>
      <c r="B138" s="2" t="s">
        <v>33</v>
      </c>
      <c r="C138" s="2" t="s">
        <v>18</v>
      </c>
      <c r="D138" s="3">
        <v>-0.51247583233654281</v>
      </c>
      <c r="E138" s="4">
        <v>0.06</v>
      </c>
      <c r="F138" s="4">
        <v>0</v>
      </c>
      <c r="G138" s="4">
        <v>1</v>
      </c>
      <c r="H138" s="3">
        <f t="shared" si="4"/>
        <v>0.06</v>
      </c>
      <c r="I138" s="3">
        <f t="shared" si="5"/>
        <v>0</v>
      </c>
    </row>
    <row r="139" spans="1:9" x14ac:dyDescent="0.25">
      <c r="A139" s="2">
        <v>9</v>
      </c>
      <c r="B139" s="2" t="s">
        <v>33</v>
      </c>
      <c r="C139" s="2" t="s">
        <v>19</v>
      </c>
      <c r="D139" s="3">
        <v>-0.50741446935543699</v>
      </c>
      <c r="E139" s="4">
        <v>0.06</v>
      </c>
      <c r="F139" s="4">
        <v>0</v>
      </c>
      <c r="G139" s="4">
        <v>1</v>
      </c>
      <c r="H139" s="3">
        <f t="shared" si="4"/>
        <v>0.06</v>
      </c>
      <c r="I139" s="3">
        <f t="shared" si="5"/>
        <v>0</v>
      </c>
    </row>
    <row r="140" spans="1:9" x14ac:dyDescent="0.25">
      <c r="A140" s="2">
        <v>9</v>
      </c>
      <c r="B140" s="2" t="s">
        <v>33</v>
      </c>
      <c r="C140" s="2" t="s">
        <v>20</v>
      </c>
      <c r="D140" s="3">
        <v>-0.60259926852361412</v>
      </c>
      <c r="E140" s="4">
        <v>0.06</v>
      </c>
      <c r="F140" s="4">
        <v>0</v>
      </c>
      <c r="G140" s="4">
        <v>1</v>
      </c>
      <c r="H140" s="3">
        <f t="shared" si="4"/>
        <v>0.06</v>
      </c>
      <c r="I140" s="3">
        <f t="shared" si="5"/>
        <v>0</v>
      </c>
    </row>
    <row r="141" spans="1:9" x14ac:dyDescent="0.25">
      <c r="A141" s="2">
        <v>9</v>
      </c>
      <c r="B141" s="2" t="s">
        <v>33</v>
      </c>
      <c r="C141" s="2" t="s">
        <v>21</v>
      </c>
      <c r="D141" s="3">
        <v>-0.62939493200045271</v>
      </c>
      <c r="E141" s="4">
        <v>0.06</v>
      </c>
      <c r="F141" s="4">
        <v>0</v>
      </c>
      <c r="G141" s="4">
        <v>1</v>
      </c>
      <c r="H141" s="3">
        <f t="shared" si="4"/>
        <v>0.06</v>
      </c>
      <c r="I141" s="3">
        <f t="shared" si="5"/>
        <v>0</v>
      </c>
    </row>
    <row r="142" spans="1:9" x14ac:dyDescent="0.25">
      <c r="A142" s="2">
        <v>9</v>
      </c>
      <c r="B142" s="2" t="s">
        <v>33</v>
      </c>
      <c r="C142" s="2" t="s">
        <v>22</v>
      </c>
      <c r="D142" s="3">
        <v>-0.53292942837462265</v>
      </c>
      <c r="E142" s="4">
        <v>0.06</v>
      </c>
      <c r="F142" s="4">
        <v>0</v>
      </c>
      <c r="G142" s="4">
        <v>1</v>
      </c>
      <c r="H142" s="3">
        <f t="shared" si="4"/>
        <v>0.06</v>
      </c>
      <c r="I142" s="3">
        <f t="shared" si="5"/>
        <v>0</v>
      </c>
    </row>
    <row r="143" spans="1:9" x14ac:dyDescent="0.25">
      <c r="A143" s="2">
        <v>9</v>
      </c>
      <c r="B143" s="2" t="s">
        <v>33</v>
      </c>
      <c r="C143" s="2" t="s">
        <v>23</v>
      </c>
      <c r="D143" s="3">
        <v>-0.55735679579982167</v>
      </c>
      <c r="E143" s="4">
        <v>0.06</v>
      </c>
      <c r="F143" s="4">
        <v>0</v>
      </c>
      <c r="G143" s="4">
        <v>1</v>
      </c>
      <c r="H143" s="3">
        <f t="shared" si="4"/>
        <v>0.06</v>
      </c>
      <c r="I143" s="3">
        <f t="shared" si="5"/>
        <v>0</v>
      </c>
    </row>
    <row r="144" spans="1:9" x14ac:dyDescent="0.25">
      <c r="A144" s="2">
        <v>9</v>
      </c>
      <c r="B144" s="2" t="s">
        <v>33</v>
      </c>
      <c r="C144" s="2" t="s">
        <v>24</v>
      </c>
      <c r="D144" s="3">
        <v>-0.56451977094872974</v>
      </c>
      <c r="E144" s="4">
        <v>0.06</v>
      </c>
      <c r="F144" s="4">
        <v>0</v>
      </c>
      <c r="G144" s="4">
        <v>1</v>
      </c>
      <c r="H144" s="3">
        <f t="shared" si="4"/>
        <v>0.06</v>
      </c>
      <c r="I144" s="3">
        <f t="shared" si="5"/>
        <v>0</v>
      </c>
    </row>
    <row r="145" spans="1:9" x14ac:dyDescent="0.25">
      <c r="A145" s="2">
        <v>9</v>
      </c>
      <c r="B145" s="2" t="s">
        <v>33</v>
      </c>
      <c r="C145" s="2" t="s">
        <v>25</v>
      </c>
      <c r="D145" s="3">
        <v>-0.64037171996353792</v>
      </c>
      <c r="E145" s="4">
        <v>0.06</v>
      </c>
      <c r="F145" s="4">
        <v>0</v>
      </c>
      <c r="G145" s="4">
        <v>1</v>
      </c>
      <c r="H145" s="3">
        <f t="shared" si="4"/>
        <v>0.06</v>
      </c>
      <c r="I145" s="3">
        <f t="shared" si="5"/>
        <v>0</v>
      </c>
    </row>
    <row r="146" spans="1:9" x14ac:dyDescent="0.25">
      <c r="A146" s="2">
        <v>10</v>
      </c>
      <c r="B146" s="2" t="s">
        <v>34</v>
      </c>
      <c r="C146" s="2" t="s">
        <v>10</v>
      </c>
      <c r="D146" s="3">
        <v>-0.20750122289145961</v>
      </c>
      <c r="E146" s="4">
        <v>0</v>
      </c>
      <c r="F146" s="4">
        <v>0</v>
      </c>
      <c r="G146" s="4">
        <v>0</v>
      </c>
      <c r="H146" s="3">
        <f t="shared" si="4"/>
        <v>0</v>
      </c>
      <c r="I146" s="3">
        <f t="shared" si="5"/>
        <v>0</v>
      </c>
    </row>
    <row r="147" spans="1:9" x14ac:dyDescent="0.25">
      <c r="A147" s="2">
        <v>10</v>
      </c>
      <c r="B147" s="2" t="s">
        <v>34</v>
      </c>
      <c r="C147" s="2" t="s">
        <v>11</v>
      </c>
      <c r="D147" s="3">
        <v>5.2032766198844782E-2</v>
      </c>
      <c r="E147" s="4">
        <v>0</v>
      </c>
      <c r="F147" s="4">
        <v>0</v>
      </c>
      <c r="G147" s="4">
        <v>0</v>
      </c>
      <c r="H147" s="3">
        <f t="shared" si="4"/>
        <v>0</v>
      </c>
      <c r="I147" s="3">
        <f t="shared" si="5"/>
        <v>0</v>
      </c>
    </row>
    <row r="148" spans="1:9" x14ac:dyDescent="0.25">
      <c r="A148" s="2">
        <v>10</v>
      </c>
      <c r="B148" s="2" t="s">
        <v>34</v>
      </c>
      <c r="C148" s="2" t="s">
        <v>12</v>
      </c>
      <c r="D148" s="3">
        <v>-2.4090843247340125E-2</v>
      </c>
      <c r="E148" s="4">
        <v>0</v>
      </c>
      <c r="F148" s="4">
        <v>0</v>
      </c>
      <c r="G148" s="4">
        <v>0</v>
      </c>
      <c r="H148" s="3">
        <f t="shared" si="4"/>
        <v>0</v>
      </c>
      <c r="I148" s="3">
        <f t="shared" si="5"/>
        <v>0</v>
      </c>
    </row>
    <row r="149" spans="1:9" x14ac:dyDescent="0.25">
      <c r="A149" s="2">
        <v>10</v>
      </c>
      <c r="B149" s="2" t="s">
        <v>34</v>
      </c>
      <c r="C149" s="2" t="s">
        <v>13</v>
      </c>
      <c r="D149" s="3">
        <v>-0.31834751532292171</v>
      </c>
      <c r="E149" s="4">
        <v>0</v>
      </c>
      <c r="F149" s="4">
        <v>0</v>
      </c>
      <c r="G149" s="4">
        <v>0</v>
      </c>
      <c r="H149" s="3">
        <f t="shared" si="4"/>
        <v>0</v>
      </c>
      <c r="I149" s="3">
        <f t="shared" si="5"/>
        <v>0</v>
      </c>
    </row>
    <row r="150" spans="1:9" x14ac:dyDescent="0.25">
      <c r="A150" s="2">
        <v>10</v>
      </c>
      <c r="B150" s="2" t="s">
        <v>34</v>
      </c>
      <c r="C150" s="2" t="s">
        <v>14</v>
      </c>
      <c r="D150" s="3">
        <v>-1.2726912147369623E-2</v>
      </c>
      <c r="E150" s="4">
        <v>0</v>
      </c>
      <c r="F150" s="4">
        <v>0</v>
      </c>
      <c r="G150" s="4">
        <v>0</v>
      </c>
      <c r="H150" s="3">
        <f t="shared" si="4"/>
        <v>0</v>
      </c>
      <c r="I150" s="3">
        <f t="shared" si="5"/>
        <v>0</v>
      </c>
    </row>
    <row r="151" spans="1:9" x14ac:dyDescent="0.25">
      <c r="A151" s="2">
        <v>10</v>
      </c>
      <c r="B151" s="2" t="s">
        <v>34</v>
      </c>
      <c r="C151" s="2" t="s">
        <v>15</v>
      </c>
      <c r="D151" s="3">
        <v>1.8767437972498208E-2</v>
      </c>
      <c r="E151" s="4">
        <v>0</v>
      </c>
      <c r="F151" s="4">
        <v>0</v>
      </c>
      <c r="G151" s="4">
        <v>0</v>
      </c>
      <c r="H151" s="3">
        <f t="shared" si="4"/>
        <v>0</v>
      </c>
      <c r="I151" s="3">
        <f t="shared" si="5"/>
        <v>0</v>
      </c>
    </row>
    <row r="152" spans="1:9" x14ac:dyDescent="0.25">
      <c r="A152" s="2">
        <v>10</v>
      </c>
      <c r="B152" s="2" t="s">
        <v>34</v>
      </c>
      <c r="C152" s="2" t="s">
        <v>16</v>
      </c>
      <c r="D152" s="3">
        <v>-6.8471058158996345E-2</v>
      </c>
      <c r="E152" s="4">
        <v>0</v>
      </c>
      <c r="F152" s="4">
        <v>0</v>
      </c>
      <c r="G152" s="4">
        <v>0</v>
      </c>
      <c r="H152" s="3">
        <f t="shared" si="4"/>
        <v>0</v>
      </c>
      <c r="I152" s="3">
        <f t="shared" si="5"/>
        <v>0</v>
      </c>
    </row>
    <row r="153" spans="1:9" x14ac:dyDescent="0.25">
      <c r="A153" s="2">
        <v>10</v>
      </c>
      <c r="B153" s="2" t="s">
        <v>34</v>
      </c>
      <c r="C153" s="2" t="s">
        <v>17</v>
      </c>
      <c r="D153" s="3">
        <v>-0.12593345876009382</v>
      </c>
      <c r="E153" s="4">
        <v>0</v>
      </c>
      <c r="F153" s="4">
        <v>0</v>
      </c>
      <c r="G153" s="4">
        <v>0</v>
      </c>
      <c r="H153" s="3">
        <f t="shared" si="4"/>
        <v>0</v>
      </c>
      <c r="I153" s="3">
        <f t="shared" si="5"/>
        <v>0</v>
      </c>
    </row>
    <row r="154" spans="1:9" x14ac:dyDescent="0.25">
      <c r="A154" s="2">
        <v>10</v>
      </c>
      <c r="B154" s="2" t="s">
        <v>34</v>
      </c>
      <c r="C154" s="2" t="s">
        <v>18</v>
      </c>
      <c r="D154" s="3">
        <v>-2.4716922469846907E-3</v>
      </c>
      <c r="E154" s="4">
        <v>0</v>
      </c>
      <c r="F154" s="4">
        <v>0</v>
      </c>
      <c r="G154" s="4">
        <v>0</v>
      </c>
      <c r="H154" s="3">
        <f t="shared" si="4"/>
        <v>0</v>
      </c>
      <c r="I154" s="3">
        <f t="shared" si="5"/>
        <v>0</v>
      </c>
    </row>
    <row r="155" spans="1:9" x14ac:dyDescent="0.25">
      <c r="A155" s="2">
        <v>10</v>
      </c>
      <c r="B155" s="2" t="s">
        <v>34</v>
      </c>
      <c r="C155" s="2" t="s">
        <v>19</v>
      </c>
      <c r="D155" s="3">
        <v>-5.0136847294296315E-2</v>
      </c>
      <c r="E155" s="4">
        <v>0</v>
      </c>
      <c r="F155" s="4">
        <v>0</v>
      </c>
      <c r="G155" s="4">
        <v>1</v>
      </c>
      <c r="H155" s="3">
        <f t="shared" si="4"/>
        <v>0</v>
      </c>
      <c r="I155" s="3">
        <f t="shared" si="5"/>
        <v>0</v>
      </c>
    </row>
    <row r="156" spans="1:9" x14ac:dyDescent="0.25">
      <c r="A156" s="2">
        <v>10</v>
      </c>
      <c r="B156" s="2" t="s">
        <v>34</v>
      </c>
      <c r="C156" s="2" t="s">
        <v>20</v>
      </c>
      <c r="D156" s="3">
        <v>-2.4139869915992488E-2</v>
      </c>
      <c r="E156" s="4">
        <v>0</v>
      </c>
      <c r="F156" s="4">
        <v>0</v>
      </c>
      <c r="G156" s="4">
        <v>1</v>
      </c>
      <c r="H156" s="3">
        <f t="shared" si="4"/>
        <v>0</v>
      </c>
      <c r="I156" s="3">
        <f t="shared" si="5"/>
        <v>0</v>
      </c>
    </row>
    <row r="157" spans="1:9" x14ac:dyDescent="0.25">
      <c r="A157" s="2">
        <v>10</v>
      </c>
      <c r="B157" s="2" t="s">
        <v>34</v>
      </c>
      <c r="C157" s="2" t="s">
        <v>21</v>
      </c>
      <c r="D157" s="3">
        <v>-3.3997349443893307E-2</v>
      </c>
      <c r="E157" s="4">
        <v>0</v>
      </c>
      <c r="F157" s="4">
        <v>0</v>
      </c>
      <c r="G157" s="4">
        <v>1</v>
      </c>
      <c r="H157" s="3">
        <f t="shared" si="4"/>
        <v>0</v>
      </c>
      <c r="I157" s="3">
        <f t="shared" si="5"/>
        <v>0</v>
      </c>
    </row>
    <row r="158" spans="1:9" x14ac:dyDescent="0.25">
      <c r="A158" s="2">
        <v>10</v>
      </c>
      <c r="B158" s="2" t="s">
        <v>34</v>
      </c>
      <c r="C158" s="2" t="s">
        <v>22</v>
      </c>
      <c r="D158" s="3">
        <v>-6.0322150305966785E-4</v>
      </c>
      <c r="E158" s="4">
        <v>0</v>
      </c>
      <c r="F158" s="4">
        <v>0</v>
      </c>
      <c r="G158" s="4">
        <v>1</v>
      </c>
      <c r="H158" s="3">
        <f t="shared" si="4"/>
        <v>0</v>
      </c>
      <c r="I158" s="3">
        <f t="shared" si="5"/>
        <v>0</v>
      </c>
    </row>
    <row r="159" spans="1:9" x14ac:dyDescent="0.25">
      <c r="A159" s="2">
        <v>10</v>
      </c>
      <c r="B159" s="2" t="s">
        <v>34</v>
      </c>
      <c r="C159" s="2" t="s">
        <v>23</v>
      </c>
      <c r="D159" s="3">
        <v>-3.4164316179813012E-2</v>
      </c>
      <c r="E159" s="4">
        <v>0</v>
      </c>
      <c r="F159" s="4">
        <v>0</v>
      </c>
      <c r="G159" s="4">
        <v>0</v>
      </c>
      <c r="H159" s="3">
        <f t="shared" si="4"/>
        <v>0</v>
      </c>
      <c r="I159" s="3">
        <f t="shared" si="5"/>
        <v>0</v>
      </c>
    </row>
    <row r="160" spans="1:9" x14ac:dyDescent="0.25">
      <c r="A160" s="2">
        <v>10</v>
      </c>
      <c r="B160" s="2" t="s">
        <v>34</v>
      </c>
      <c r="C160" s="2" t="s">
        <v>24</v>
      </c>
      <c r="D160" s="3">
        <v>-7.1165090953655877E-2</v>
      </c>
      <c r="E160" s="4">
        <v>0</v>
      </c>
      <c r="F160" s="4">
        <v>0</v>
      </c>
      <c r="G160" s="4">
        <v>0</v>
      </c>
      <c r="H160" s="3">
        <f t="shared" si="4"/>
        <v>0</v>
      </c>
      <c r="I160" s="3">
        <f t="shared" si="5"/>
        <v>0</v>
      </c>
    </row>
    <row r="161" spans="1:9" x14ac:dyDescent="0.25">
      <c r="A161" s="2">
        <v>10</v>
      </c>
      <c r="B161" s="2" t="s">
        <v>34</v>
      </c>
      <c r="C161" s="2" t="s">
        <v>25</v>
      </c>
      <c r="D161" s="3">
        <v>-8.4988029677128027E-2</v>
      </c>
      <c r="E161" s="4">
        <v>0</v>
      </c>
      <c r="F161" s="4">
        <v>0</v>
      </c>
      <c r="G161" s="4">
        <v>0</v>
      </c>
      <c r="H161" s="3">
        <f t="shared" si="4"/>
        <v>0</v>
      </c>
      <c r="I161" s="3">
        <f t="shared" si="5"/>
        <v>0</v>
      </c>
    </row>
    <row r="162" spans="1:9" x14ac:dyDescent="0.25">
      <c r="A162" s="2">
        <v>11</v>
      </c>
      <c r="B162" s="2" t="s">
        <v>35</v>
      </c>
      <c r="C162" s="2" t="s">
        <v>10</v>
      </c>
      <c r="D162" s="3">
        <v>3.0788696995963927E-3</v>
      </c>
      <c r="E162" s="4">
        <v>0.6</v>
      </c>
      <c r="F162" s="4">
        <v>0</v>
      </c>
      <c r="G162" s="4">
        <v>0</v>
      </c>
      <c r="H162" s="3">
        <f t="shared" si="4"/>
        <v>0</v>
      </c>
      <c r="I162" s="3">
        <f t="shared" si="5"/>
        <v>0</v>
      </c>
    </row>
    <row r="163" spans="1:9" x14ac:dyDescent="0.25">
      <c r="A163" s="2">
        <v>11</v>
      </c>
      <c r="B163" s="2" t="s">
        <v>35</v>
      </c>
      <c r="C163" s="2" t="s">
        <v>11</v>
      </c>
      <c r="D163" s="3">
        <v>4.8031841121946244E-2</v>
      </c>
      <c r="E163" s="4">
        <v>0.6</v>
      </c>
      <c r="F163" s="4">
        <v>1</v>
      </c>
      <c r="G163" s="4">
        <v>0</v>
      </c>
      <c r="H163" s="3">
        <f t="shared" si="4"/>
        <v>0</v>
      </c>
      <c r="I163" s="3">
        <f t="shared" si="5"/>
        <v>0</v>
      </c>
    </row>
    <row r="164" spans="1:9" x14ac:dyDescent="0.25">
      <c r="A164" s="2">
        <v>11</v>
      </c>
      <c r="B164" s="2" t="s">
        <v>35</v>
      </c>
      <c r="C164" s="2" t="s">
        <v>12</v>
      </c>
      <c r="D164" s="3">
        <v>-2.0861548692694798E-2</v>
      </c>
      <c r="E164" s="4">
        <v>0.6</v>
      </c>
      <c r="F164" s="4">
        <v>0</v>
      </c>
      <c r="G164" s="4">
        <v>0</v>
      </c>
      <c r="H164" s="3">
        <f t="shared" si="4"/>
        <v>0</v>
      </c>
      <c r="I164" s="3">
        <f t="shared" si="5"/>
        <v>0</v>
      </c>
    </row>
    <row r="165" spans="1:9" x14ac:dyDescent="0.25">
      <c r="A165" s="2">
        <v>11</v>
      </c>
      <c r="B165" s="2" t="s">
        <v>35</v>
      </c>
      <c r="C165" s="2" t="s">
        <v>13</v>
      </c>
      <c r="D165" s="3">
        <v>-3.3519919972583696E-2</v>
      </c>
      <c r="E165" s="4">
        <v>0.6</v>
      </c>
      <c r="F165" s="4">
        <v>1</v>
      </c>
      <c r="G165" s="4">
        <v>0</v>
      </c>
      <c r="H165" s="3">
        <f t="shared" si="4"/>
        <v>0</v>
      </c>
      <c r="I165" s="3">
        <f t="shared" si="5"/>
        <v>0</v>
      </c>
    </row>
    <row r="166" spans="1:9" x14ac:dyDescent="0.25">
      <c r="A166" s="2">
        <v>11</v>
      </c>
      <c r="B166" s="2" t="s">
        <v>35</v>
      </c>
      <c r="C166" s="2" t="s">
        <v>14</v>
      </c>
      <c r="D166" s="3">
        <v>2.9611978852720419E-3</v>
      </c>
      <c r="E166" s="4">
        <v>0.6</v>
      </c>
      <c r="F166" s="4">
        <v>0</v>
      </c>
      <c r="G166" s="4">
        <v>0</v>
      </c>
      <c r="H166" s="3">
        <f t="shared" si="4"/>
        <v>0</v>
      </c>
      <c r="I166" s="3">
        <f t="shared" si="5"/>
        <v>0</v>
      </c>
    </row>
    <row r="167" spans="1:9" x14ac:dyDescent="0.25">
      <c r="A167" s="2">
        <v>11</v>
      </c>
      <c r="B167" s="2" t="s">
        <v>35</v>
      </c>
      <c r="C167" s="2" t="s">
        <v>15</v>
      </c>
      <c r="D167" s="3">
        <v>-3.4636247974963369E-2</v>
      </c>
      <c r="E167" s="4">
        <v>0.6</v>
      </c>
      <c r="F167" s="4">
        <v>1</v>
      </c>
      <c r="G167" s="4">
        <v>0</v>
      </c>
      <c r="H167" s="3">
        <f t="shared" si="4"/>
        <v>0</v>
      </c>
      <c r="I167" s="3">
        <f t="shared" si="5"/>
        <v>0</v>
      </c>
    </row>
    <row r="168" spans="1:9" x14ac:dyDescent="0.25">
      <c r="A168" s="2">
        <v>11</v>
      </c>
      <c r="B168" s="2" t="s">
        <v>35</v>
      </c>
      <c r="C168" s="2" t="s">
        <v>16</v>
      </c>
      <c r="D168" s="3">
        <v>-1.7647406705521444E-2</v>
      </c>
      <c r="E168" s="4">
        <v>0.6</v>
      </c>
      <c r="F168" s="4">
        <v>0</v>
      </c>
      <c r="G168" s="4">
        <v>0</v>
      </c>
      <c r="H168" s="3">
        <f t="shared" si="4"/>
        <v>0</v>
      </c>
      <c r="I168" s="3">
        <f t="shared" si="5"/>
        <v>0</v>
      </c>
    </row>
    <row r="169" spans="1:9" x14ac:dyDescent="0.25">
      <c r="A169" s="2">
        <v>11</v>
      </c>
      <c r="B169" s="2" t="s">
        <v>35</v>
      </c>
      <c r="C169" s="2" t="s">
        <v>17</v>
      </c>
      <c r="D169" s="3">
        <v>-5.5361140105667027E-2</v>
      </c>
      <c r="E169" s="4">
        <v>0.6</v>
      </c>
      <c r="F169" s="4">
        <v>1</v>
      </c>
      <c r="G169" s="4">
        <v>0</v>
      </c>
      <c r="H169" s="3">
        <f t="shared" si="4"/>
        <v>0</v>
      </c>
      <c r="I169" s="3">
        <f t="shared" si="5"/>
        <v>0</v>
      </c>
    </row>
    <row r="170" spans="1:9" x14ac:dyDescent="0.25">
      <c r="A170" s="2">
        <v>11</v>
      </c>
      <c r="B170" s="2" t="s">
        <v>35</v>
      </c>
      <c r="C170" s="2" t="s">
        <v>18</v>
      </c>
      <c r="D170" s="3">
        <v>-0.10479347989393295</v>
      </c>
      <c r="E170" s="4">
        <v>0.6</v>
      </c>
      <c r="F170" s="4">
        <v>0</v>
      </c>
      <c r="G170" s="4">
        <v>0</v>
      </c>
      <c r="H170" s="3">
        <f t="shared" si="4"/>
        <v>0</v>
      </c>
      <c r="I170" s="3">
        <f t="shared" si="5"/>
        <v>0</v>
      </c>
    </row>
    <row r="171" spans="1:9" x14ac:dyDescent="0.25">
      <c r="A171" s="2">
        <v>11</v>
      </c>
      <c r="B171" s="2" t="s">
        <v>35</v>
      </c>
      <c r="C171" s="2" t="s">
        <v>19</v>
      </c>
      <c r="D171" s="3">
        <v>5.7326603033765661E-2</v>
      </c>
      <c r="E171" s="4">
        <v>0.6</v>
      </c>
      <c r="F171" s="4">
        <v>1</v>
      </c>
      <c r="G171" s="4">
        <v>0</v>
      </c>
      <c r="H171" s="3">
        <f t="shared" si="4"/>
        <v>0</v>
      </c>
      <c r="I171" s="3">
        <f t="shared" si="5"/>
        <v>0</v>
      </c>
    </row>
    <row r="172" spans="1:9" x14ac:dyDescent="0.25">
      <c r="A172" s="2">
        <v>11</v>
      </c>
      <c r="B172" s="2" t="s">
        <v>35</v>
      </c>
      <c r="C172" s="2" t="s">
        <v>20</v>
      </c>
      <c r="D172" s="3">
        <v>-7.3901630908430743E-3</v>
      </c>
      <c r="E172" s="4">
        <v>0.6</v>
      </c>
      <c r="F172" s="4">
        <v>0</v>
      </c>
      <c r="G172" s="4">
        <v>0</v>
      </c>
      <c r="H172" s="3">
        <f t="shared" si="4"/>
        <v>0</v>
      </c>
      <c r="I172" s="3">
        <f t="shared" si="5"/>
        <v>0</v>
      </c>
    </row>
    <row r="173" spans="1:9" x14ac:dyDescent="0.25">
      <c r="A173" s="2">
        <v>11</v>
      </c>
      <c r="B173" s="2" t="s">
        <v>35</v>
      </c>
      <c r="C173" s="2" t="s">
        <v>21</v>
      </c>
      <c r="D173" s="3">
        <v>2.5106547699679366E-2</v>
      </c>
      <c r="E173" s="4">
        <v>0.6</v>
      </c>
      <c r="F173" s="4">
        <v>1</v>
      </c>
      <c r="G173" s="4">
        <v>0</v>
      </c>
      <c r="H173" s="3">
        <f t="shared" si="4"/>
        <v>0</v>
      </c>
      <c r="I173" s="3">
        <f t="shared" si="5"/>
        <v>0</v>
      </c>
    </row>
    <row r="174" spans="1:9" x14ac:dyDescent="0.25">
      <c r="A174" s="2">
        <v>11</v>
      </c>
      <c r="B174" s="2" t="s">
        <v>35</v>
      </c>
      <c r="C174" s="2" t="s">
        <v>22</v>
      </c>
      <c r="D174" s="3">
        <v>-5.1724882361070826E-2</v>
      </c>
      <c r="E174" s="4">
        <v>0.6</v>
      </c>
      <c r="F174" s="4">
        <v>0</v>
      </c>
      <c r="G174" s="4">
        <v>0</v>
      </c>
      <c r="H174" s="3">
        <f t="shared" si="4"/>
        <v>0</v>
      </c>
      <c r="I174" s="3">
        <f t="shared" si="5"/>
        <v>0</v>
      </c>
    </row>
    <row r="175" spans="1:9" x14ac:dyDescent="0.25">
      <c r="A175" s="2">
        <v>11</v>
      </c>
      <c r="B175" s="2" t="s">
        <v>35</v>
      </c>
      <c r="C175" s="2" t="s">
        <v>23</v>
      </c>
      <c r="D175" s="3">
        <v>-5.1499818223796304E-2</v>
      </c>
      <c r="E175" s="4">
        <v>0.6</v>
      </c>
      <c r="F175" s="4">
        <v>1</v>
      </c>
      <c r="G175" s="4">
        <v>0</v>
      </c>
      <c r="H175" s="3">
        <f t="shared" si="4"/>
        <v>0</v>
      </c>
      <c r="I175" s="3">
        <f t="shared" si="5"/>
        <v>0</v>
      </c>
    </row>
    <row r="176" spans="1:9" x14ac:dyDescent="0.25">
      <c r="A176" s="2">
        <v>11</v>
      </c>
      <c r="B176" s="2" t="s">
        <v>35</v>
      </c>
      <c r="C176" s="2" t="s">
        <v>24</v>
      </c>
      <c r="D176" s="3">
        <v>-1.7082919822378854E-3</v>
      </c>
      <c r="E176" s="4">
        <v>0.6</v>
      </c>
      <c r="F176" s="4">
        <v>0</v>
      </c>
      <c r="G176" s="4">
        <v>0</v>
      </c>
      <c r="H176" s="3">
        <f t="shared" si="4"/>
        <v>0</v>
      </c>
      <c r="I176" s="3">
        <f t="shared" si="5"/>
        <v>0</v>
      </c>
    </row>
    <row r="177" spans="1:9" x14ac:dyDescent="0.25">
      <c r="A177" s="2">
        <v>11</v>
      </c>
      <c r="B177" s="2" t="s">
        <v>35</v>
      </c>
      <c r="C177" s="2" t="s">
        <v>25</v>
      </c>
      <c r="D177" s="3">
        <v>-3.3391122505599072E-2</v>
      </c>
      <c r="E177" s="4">
        <v>0.6</v>
      </c>
      <c r="F177" s="4">
        <v>1</v>
      </c>
      <c r="G177" s="4">
        <v>1</v>
      </c>
      <c r="H177" s="3">
        <f t="shared" si="4"/>
        <v>0.6</v>
      </c>
      <c r="I177" s="3">
        <f t="shared" si="5"/>
        <v>1</v>
      </c>
    </row>
    <row r="178" spans="1:9" x14ac:dyDescent="0.25">
      <c r="A178" s="2">
        <v>12</v>
      </c>
      <c r="B178" s="2" t="s">
        <v>36</v>
      </c>
      <c r="C178" s="2" t="s">
        <v>10</v>
      </c>
      <c r="D178" s="3">
        <v>-2.7623208567251603E-2</v>
      </c>
      <c r="E178" s="4">
        <v>0</v>
      </c>
      <c r="F178" s="4">
        <v>0</v>
      </c>
      <c r="G178" s="4">
        <v>0</v>
      </c>
      <c r="H178" s="3">
        <f t="shared" si="4"/>
        <v>0</v>
      </c>
      <c r="I178" s="3">
        <f t="shared" si="5"/>
        <v>0</v>
      </c>
    </row>
    <row r="179" spans="1:9" x14ac:dyDescent="0.25">
      <c r="A179" s="2">
        <v>12</v>
      </c>
      <c r="B179" s="2" t="s">
        <v>36</v>
      </c>
      <c r="C179" s="2" t="s">
        <v>11</v>
      </c>
      <c r="D179" s="3">
        <v>-4.7504942757858916E-2</v>
      </c>
      <c r="E179" s="4">
        <v>0</v>
      </c>
      <c r="F179" s="4">
        <v>1</v>
      </c>
      <c r="G179" s="4">
        <v>1</v>
      </c>
      <c r="H179" s="3">
        <f t="shared" si="4"/>
        <v>0</v>
      </c>
      <c r="I179" s="3">
        <f t="shared" si="5"/>
        <v>1</v>
      </c>
    </row>
    <row r="180" spans="1:9" x14ac:dyDescent="0.25">
      <c r="A180" s="2">
        <v>12</v>
      </c>
      <c r="B180" s="2" t="s">
        <v>36</v>
      </c>
      <c r="C180" s="2" t="s">
        <v>12</v>
      </c>
      <c r="D180" s="3">
        <v>-5.7970856006440613E-2</v>
      </c>
      <c r="E180" s="4">
        <v>0</v>
      </c>
      <c r="F180" s="4">
        <v>0</v>
      </c>
      <c r="G180" s="4">
        <v>0</v>
      </c>
      <c r="H180" s="3">
        <f t="shared" si="4"/>
        <v>0</v>
      </c>
      <c r="I180" s="3">
        <f t="shared" si="5"/>
        <v>0</v>
      </c>
    </row>
    <row r="181" spans="1:9" x14ac:dyDescent="0.25">
      <c r="A181" s="2">
        <v>12</v>
      </c>
      <c r="B181" s="2" t="s">
        <v>36</v>
      </c>
      <c r="C181" s="2" t="s">
        <v>13</v>
      </c>
      <c r="D181" s="3">
        <v>-4.1653272109603456E-2</v>
      </c>
      <c r="E181" s="4">
        <v>0</v>
      </c>
      <c r="F181" s="4">
        <v>1</v>
      </c>
      <c r="G181" s="4">
        <v>1</v>
      </c>
      <c r="H181" s="3">
        <f t="shared" si="4"/>
        <v>0</v>
      </c>
      <c r="I181" s="3">
        <f t="shared" si="5"/>
        <v>1</v>
      </c>
    </row>
    <row r="182" spans="1:9" x14ac:dyDescent="0.25">
      <c r="A182" s="2">
        <v>12</v>
      </c>
      <c r="B182" s="2" t="s">
        <v>36</v>
      </c>
      <c r="C182" s="2" t="s">
        <v>14</v>
      </c>
      <c r="D182" s="3">
        <v>-7.365145941207947E-2</v>
      </c>
      <c r="E182" s="4">
        <v>0</v>
      </c>
      <c r="F182" s="4">
        <v>0</v>
      </c>
      <c r="G182" s="4">
        <v>0</v>
      </c>
      <c r="H182" s="3">
        <f t="shared" si="4"/>
        <v>0</v>
      </c>
      <c r="I182" s="3">
        <f t="shared" si="5"/>
        <v>0</v>
      </c>
    </row>
    <row r="183" spans="1:9" x14ac:dyDescent="0.25">
      <c r="A183" s="2">
        <v>12</v>
      </c>
      <c r="B183" s="2" t="s">
        <v>36</v>
      </c>
      <c r="C183" s="2" t="s">
        <v>15</v>
      </c>
      <c r="D183" s="3">
        <v>-0.10664398725822577</v>
      </c>
      <c r="E183" s="4">
        <v>0</v>
      </c>
      <c r="F183" s="4">
        <v>1</v>
      </c>
      <c r="G183" s="4">
        <v>1</v>
      </c>
      <c r="H183" s="3">
        <f t="shared" si="4"/>
        <v>0</v>
      </c>
      <c r="I183" s="3">
        <f t="shared" si="5"/>
        <v>1</v>
      </c>
    </row>
    <row r="184" spans="1:9" x14ac:dyDescent="0.25">
      <c r="A184" s="2">
        <v>12</v>
      </c>
      <c r="B184" s="2" t="s">
        <v>36</v>
      </c>
      <c r="C184" s="2" t="s">
        <v>16</v>
      </c>
      <c r="D184" s="3">
        <v>-5.9227026426985734E-2</v>
      </c>
      <c r="E184" s="4">
        <v>0</v>
      </c>
      <c r="F184" s="4">
        <v>0</v>
      </c>
      <c r="G184" s="4">
        <v>0</v>
      </c>
      <c r="H184" s="3">
        <f t="shared" si="4"/>
        <v>0</v>
      </c>
      <c r="I184" s="3">
        <f t="shared" si="5"/>
        <v>0</v>
      </c>
    </row>
    <row r="185" spans="1:9" x14ac:dyDescent="0.25">
      <c r="A185" s="2">
        <v>12</v>
      </c>
      <c r="B185" s="2" t="s">
        <v>36</v>
      </c>
      <c r="C185" s="2" t="s">
        <v>17</v>
      </c>
      <c r="D185" s="3">
        <v>-0.10052923362865207</v>
      </c>
      <c r="E185" s="4">
        <v>0</v>
      </c>
      <c r="F185" s="4">
        <v>1</v>
      </c>
      <c r="G185" s="4">
        <v>1</v>
      </c>
      <c r="H185" s="3">
        <f t="shared" si="4"/>
        <v>0</v>
      </c>
      <c r="I185" s="3">
        <f t="shared" si="5"/>
        <v>1</v>
      </c>
    </row>
    <row r="186" spans="1:9" x14ac:dyDescent="0.25">
      <c r="A186" s="2">
        <v>12</v>
      </c>
      <c r="B186" s="2" t="s">
        <v>36</v>
      </c>
      <c r="C186" s="2" t="s">
        <v>18</v>
      </c>
      <c r="D186" s="3">
        <v>9.27945653844095E-3</v>
      </c>
      <c r="E186" s="4">
        <v>0</v>
      </c>
      <c r="F186" s="4">
        <v>0</v>
      </c>
      <c r="G186" s="4">
        <v>0</v>
      </c>
      <c r="H186" s="3">
        <f t="shared" si="4"/>
        <v>0</v>
      </c>
      <c r="I186" s="3">
        <f t="shared" si="5"/>
        <v>0</v>
      </c>
    </row>
    <row r="187" spans="1:9" x14ac:dyDescent="0.25">
      <c r="A187" s="2">
        <v>12</v>
      </c>
      <c r="B187" s="2" t="s">
        <v>36</v>
      </c>
      <c r="C187" s="2" t="s">
        <v>19</v>
      </c>
      <c r="D187" s="3">
        <v>-2.410576716886742E-3</v>
      </c>
      <c r="E187" s="4">
        <v>0</v>
      </c>
      <c r="F187" s="4">
        <v>1</v>
      </c>
      <c r="G187" s="4">
        <v>1</v>
      </c>
      <c r="H187" s="3">
        <f t="shared" si="4"/>
        <v>0</v>
      </c>
      <c r="I187" s="3">
        <f t="shared" si="5"/>
        <v>1</v>
      </c>
    </row>
    <row r="188" spans="1:9" x14ac:dyDescent="0.25">
      <c r="A188" s="2">
        <v>12</v>
      </c>
      <c r="B188" s="2" t="s">
        <v>36</v>
      </c>
      <c r="C188" s="2" t="s">
        <v>20</v>
      </c>
      <c r="D188" s="3">
        <v>-2.5176256245828879E-2</v>
      </c>
      <c r="E188" s="4">
        <v>0</v>
      </c>
      <c r="F188" s="4">
        <v>0</v>
      </c>
      <c r="G188" s="4">
        <v>1</v>
      </c>
      <c r="H188" s="3">
        <f t="shared" si="4"/>
        <v>0</v>
      </c>
      <c r="I188" s="3">
        <f t="shared" si="5"/>
        <v>0</v>
      </c>
    </row>
    <row r="189" spans="1:9" x14ac:dyDescent="0.25">
      <c r="A189" s="2">
        <v>12</v>
      </c>
      <c r="B189" s="2" t="s">
        <v>36</v>
      </c>
      <c r="C189" s="2" t="s">
        <v>21</v>
      </c>
      <c r="D189" s="3">
        <v>-8.5359195068631502E-2</v>
      </c>
      <c r="E189" s="4">
        <v>0.01</v>
      </c>
      <c r="F189" s="4">
        <v>1</v>
      </c>
      <c r="G189" s="4">
        <v>1</v>
      </c>
      <c r="H189" s="3">
        <f t="shared" si="4"/>
        <v>0.01</v>
      </c>
      <c r="I189" s="3">
        <f t="shared" si="5"/>
        <v>1</v>
      </c>
    </row>
    <row r="190" spans="1:9" x14ac:dyDescent="0.25">
      <c r="A190" s="2">
        <v>12</v>
      </c>
      <c r="B190" s="2" t="s">
        <v>36</v>
      </c>
      <c r="C190" s="2" t="s">
        <v>22</v>
      </c>
      <c r="D190" s="3">
        <v>1.9357433080384324E-2</v>
      </c>
      <c r="E190" s="4">
        <v>0.01</v>
      </c>
      <c r="F190" s="4">
        <v>0</v>
      </c>
      <c r="G190" s="4">
        <v>1</v>
      </c>
      <c r="H190" s="3">
        <f t="shared" si="4"/>
        <v>0.01</v>
      </c>
      <c r="I190" s="3">
        <f t="shared" si="5"/>
        <v>0</v>
      </c>
    </row>
    <row r="191" spans="1:9" x14ac:dyDescent="0.25">
      <c r="A191" s="2">
        <v>12</v>
      </c>
      <c r="B191" s="2" t="s">
        <v>36</v>
      </c>
      <c r="C191" s="2" t="s">
        <v>23</v>
      </c>
      <c r="D191" s="3">
        <v>-6.1914744052855533E-2</v>
      </c>
      <c r="E191" s="4">
        <v>0.01</v>
      </c>
      <c r="F191" s="4">
        <v>1</v>
      </c>
      <c r="G191" s="4">
        <v>0</v>
      </c>
      <c r="H191" s="3">
        <f t="shared" si="4"/>
        <v>0</v>
      </c>
      <c r="I191" s="3">
        <f t="shared" si="5"/>
        <v>0</v>
      </c>
    </row>
    <row r="192" spans="1:9" x14ac:dyDescent="0.25">
      <c r="A192" s="2">
        <v>12</v>
      </c>
      <c r="B192" s="2" t="s">
        <v>36</v>
      </c>
      <c r="C192" s="2" t="s">
        <v>24</v>
      </c>
      <c r="D192" s="3">
        <v>1.3710482610396202E-5</v>
      </c>
      <c r="E192" s="4">
        <v>0.01</v>
      </c>
      <c r="F192" s="4">
        <v>0</v>
      </c>
      <c r="G192" s="4">
        <v>0</v>
      </c>
      <c r="H192" s="3">
        <f t="shared" si="4"/>
        <v>0</v>
      </c>
      <c r="I192" s="3">
        <f t="shared" si="5"/>
        <v>0</v>
      </c>
    </row>
    <row r="193" spans="1:9" x14ac:dyDescent="0.25">
      <c r="A193" s="2">
        <v>12</v>
      </c>
      <c r="B193" s="2" t="s">
        <v>36</v>
      </c>
      <c r="C193" s="2" t="s">
        <v>25</v>
      </c>
      <c r="D193" s="3">
        <v>-6.9560819170305876E-2</v>
      </c>
      <c r="E193" s="4">
        <v>0.01</v>
      </c>
      <c r="F193" s="4">
        <v>0</v>
      </c>
      <c r="G193" s="4">
        <v>0</v>
      </c>
      <c r="H193" s="3">
        <f t="shared" si="4"/>
        <v>0</v>
      </c>
      <c r="I193" s="3">
        <f t="shared" si="5"/>
        <v>0</v>
      </c>
    </row>
    <row r="194" spans="1:9" x14ac:dyDescent="0.25">
      <c r="A194" s="2">
        <v>13</v>
      </c>
      <c r="B194" s="2" t="s">
        <v>37</v>
      </c>
      <c r="C194" s="2" t="s">
        <v>10</v>
      </c>
      <c r="D194" s="3">
        <v>-0.50603942840131455</v>
      </c>
      <c r="E194" s="4">
        <v>0.6</v>
      </c>
      <c r="F194" s="4">
        <v>0</v>
      </c>
      <c r="G194" s="4">
        <v>1</v>
      </c>
      <c r="H194" s="3">
        <f t="shared" si="4"/>
        <v>0.6</v>
      </c>
      <c r="I194" s="3">
        <f t="shared" si="5"/>
        <v>0</v>
      </c>
    </row>
    <row r="195" spans="1:9" x14ac:dyDescent="0.25">
      <c r="A195" s="2">
        <v>13</v>
      </c>
      <c r="B195" s="2" t="s">
        <v>37</v>
      </c>
      <c r="C195" s="2" t="s">
        <v>11</v>
      </c>
      <c r="D195" s="3">
        <v>-0.49169142947252348</v>
      </c>
      <c r="E195" s="4">
        <v>0.6</v>
      </c>
      <c r="F195" s="4">
        <v>0</v>
      </c>
      <c r="G195" s="4">
        <v>1</v>
      </c>
      <c r="H195" s="3">
        <f t="shared" ref="H195:H241" si="6">E195*G195</f>
        <v>0.6</v>
      </c>
      <c r="I195" s="3">
        <f t="shared" ref="I195:I241" si="7">F195*G195</f>
        <v>0</v>
      </c>
    </row>
    <row r="196" spans="1:9" x14ac:dyDescent="0.25">
      <c r="A196" s="2">
        <v>13</v>
      </c>
      <c r="B196" s="2" t="s">
        <v>37</v>
      </c>
      <c r="C196" s="2" t="s">
        <v>12</v>
      </c>
      <c r="D196" s="3">
        <v>-0.51233096624910679</v>
      </c>
      <c r="E196" s="4">
        <v>0.6</v>
      </c>
      <c r="F196" s="4">
        <v>0</v>
      </c>
      <c r="G196" s="4">
        <v>1</v>
      </c>
      <c r="H196" s="3">
        <f t="shared" si="6"/>
        <v>0.6</v>
      </c>
      <c r="I196" s="3">
        <f t="shared" si="7"/>
        <v>0</v>
      </c>
    </row>
    <row r="197" spans="1:9" x14ac:dyDescent="0.25">
      <c r="A197" s="2">
        <v>13</v>
      </c>
      <c r="B197" s="2" t="s">
        <v>37</v>
      </c>
      <c r="C197" s="2" t="s">
        <v>13</v>
      </c>
      <c r="D197" s="3">
        <v>-0.47905037165953668</v>
      </c>
      <c r="E197" s="4">
        <v>0.6</v>
      </c>
      <c r="F197" s="4">
        <v>0</v>
      </c>
      <c r="G197" s="4">
        <v>1</v>
      </c>
      <c r="H197" s="3">
        <f t="shared" si="6"/>
        <v>0.6</v>
      </c>
      <c r="I197" s="3">
        <f t="shared" si="7"/>
        <v>0</v>
      </c>
    </row>
    <row r="198" spans="1:9" x14ac:dyDescent="0.25">
      <c r="A198" s="2">
        <v>13</v>
      </c>
      <c r="B198" s="2" t="s">
        <v>37</v>
      </c>
      <c r="C198" s="2" t="s">
        <v>14</v>
      </c>
      <c r="D198" s="3">
        <v>-0.3541051416374999</v>
      </c>
      <c r="E198" s="4">
        <v>0.6</v>
      </c>
      <c r="F198" s="4">
        <v>0</v>
      </c>
      <c r="G198" s="4">
        <v>0</v>
      </c>
      <c r="H198" s="3">
        <f t="shared" si="6"/>
        <v>0</v>
      </c>
      <c r="I198" s="3">
        <f t="shared" si="7"/>
        <v>0</v>
      </c>
    </row>
    <row r="199" spans="1:9" x14ac:dyDescent="0.25">
      <c r="A199" s="2">
        <v>13</v>
      </c>
      <c r="B199" s="2" t="s">
        <v>37</v>
      </c>
      <c r="C199" s="2" t="s">
        <v>15</v>
      </c>
      <c r="D199" s="3">
        <v>-0.37328073514062138</v>
      </c>
      <c r="E199" s="4">
        <v>0.6</v>
      </c>
      <c r="F199" s="4">
        <v>0</v>
      </c>
      <c r="G199" s="4">
        <v>0</v>
      </c>
      <c r="H199" s="3">
        <f t="shared" si="6"/>
        <v>0</v>
      </c>
      <c r="I199" s="3">
        <f t="shared" si="7"/>
        <v>0</v>
      </c>
    </row>
    <row r="200" spans="1:9" x14ac:dyDescent="0.25">
      <c r="A200" s="2">
        <v>13</v>
      </c>
      <c r="B200" s="2" t="s">
        <v>37</v>
      </c>
      <c r="C200" s="2" t="s">
        <v>16</v>
      </c>
      <c r="D200" s="3">
        <v>-0.53659620493924787</v>
      </c>
      <c r="E200" s="4">
        <v>0.6</v>
      </c>
      <c r="F200" s="4">
        <v>0</v>
      </c>
      <c r="G200" s="4">
        <v>0</v>
      </c>
      <c r="H200" s="3">
        <f t="shared" si="6"/>
        <v>0</v>
      </c>
      <c r="I200" s="3">
        <f t="shared" si="7"/>
        <v>0</v>
      </c>
    </row>
    <row r="201" spans="1:9" x14ac:dyDescent="0.25">
      <c r="A201" s="2">
        <v>13</v>
      </c>
      <c r="B201" s="2" t="s">
        <v>37</v>
      </c>
      <c r="C201" s="2" t="s">
        <v>17</v>
      </c>
      <c r="D201" s="3">
        <v>-0.20349612242457704</v>
      </c>
      <c r="E201" s="4">
        <v>0.6</v>
      </c>
      <c r="F201" s="4">
        <v>0</v>
      </c>
      <c r="G201" s="4">
        <v>0</v>
      </c>
      <c r="H201" s="3">
        <f t="shared" si="6"/>
        <v>0</v>
      </c>
      <c r="I201" s="3">
        <f t="shared" si="7"/>
        <v>0</v>
      </c>
    </row>
    <row r="202" spans="1:9" x14ac:dyDescent="0.25">
      <c r="A202" s="2">
        <v>13</v>
      </c>
      <c r="B202" s="2" t="s">
        <v>37</v>
      </c>
      <c r="C202" s="2" t="s">
        <v>18</v>
      </c>
      <c r="D202" s="3">
        <v>-0.42175661573566348</v>
      </c>
      <c r="E202" s="4">
        <v>0.6</v>
      </c>
      <c r="F202" s="4">
        <v>0</v>
      </c>
      <c r="G202" s="4">
        <v>0</v>
      </c>
      <c r="H202" s="3">
        <f t="shared" si="6"/>
        <v>0</v>
      </c>
      <c r="I202" s="3">
        <f t="shared" si="7"/>
        <v>0</v>
      </c>
    </row>
    <row r="203" spans="1:9" x14ac:dyDescent="0.25">
      <c r="A203" s="2">
        <v>13</v>
      </c>
      <c r="B203" s="2" t="s">
        <v>37</v>
      </c>
      <c r="C203" s="2" t="s">
        <v>19</v>
      </c>
      <c r="D203" s="3">
        <v>-0.39185298307114391</v>
      </c>
      <c r="E203" s="4">
        <v>0.6</v>
      </c>
      <c r="F203" s="4">
        <v>0</v>
      </c>
      <c r="G203" s="4">
        <v>1</v>
      </c>
      <c r="H203" s="3">
        <f t="shared" si="6"/>
        <v>0.6</v>
      </c>
      <c r="I203" s="3">
        <f t="shared" si="7"/>
        <v>0</v>
      </c>
    </row>
    <row r="204" spans="1:9" x14ac:dyDescent="0.25">
      <c r="A204" s="2">
        <v>13</v>
      </c>
      <c r="B204" s="2" t="s">
        <v>37</v>
      </c>
      <c r="C204" s="2" t="s">
        <v>20</v>
      </c>
      <c r="D204" s="3">
        <v>-0.47477727974354256</v>
      </c>
      <c r="E204" s="4">
        <v>0.6</v>
      </c>
      <c r="F204" s="4">
        <v>0</v>
      </c>
      <c r="G204" s="4">
        <v>1</v>
      </c>
      <c r="H204" s="3">
        <f t="shared" si="6"/>
        <v>0.6</v>
      </c>
      <c r="I204" s="3">
        <f t="shared" si="7"/>
        <v>0</v>
      </c>
    </row>
    <row r="205" spans="1:9" x14ac:dyDescent="0.25">
      <c r="A205" s="2">
        <v>13</v>
      </c>
      <c r="B205" s="2" t="s">
        <v>37</v>
      </c>
      <c r="C205" s="2" t="s">
        <v>21</v>
      </c>
      <c r="D205" s="3">
        <v>-0.57246842598970293</v>
      </c>
      <c r="E205" s="4">
        <v>0.6</v>
      </c>
      <c r="F205" s="4">
        <v>0</v>
      </c>
      <c r="G205" s="4">
        <v>1</v>
      </c>
      <c r="H205" s="3">
        <f t="shared" si="6"/>
        <v>0.6</v>
      </c>
      <c r="I205" s="3">
        <f t="shared" si="7"/>
        <v>0</v>
      </c>
    </row>
    <row r="206" spans="1:9" x14ac:dyDescent="0.25">
      <c r="A206" s="2">
        <v>13</v>
      </c>
      <c r="B206" s="2" t="s">
        <v>37</v>
      </c>
      <c r="C206" s="2" t="s">
        <v>22</v>
      </c>
      <c r="D206" s="3">
        <v>-0.70320709586202612</v>
      </c>
      <c r="E206" s="4">
        <v>0.6</v>
      </c>
      <c r="F206" s="4">
        <v>0</v>
      </c>
      <c r="G206" s="4">
        <v>1</v>
      </c>
      <c r="H206" s="3">
        <f t="shared" si="6"/>
        <v>0.6</v>
      </c>
      <c r="I206" s="3">
        <f t="shared" si="7"/>
        <v>0</v>
      </c>
    </row>
    <row r="207" spans="1:9" x14ac:dyDescent="0.25">
      <c r="A207" s="2">
        <v>13</v>
      </c>
      <c r="B207" s="2" t="s">
        <v>37</v>
      </c>
      <c r="C207" s="2" t="s">
        <v>23</v>
      </c>
      <c r="D207" s="3">
        <v>-0.68482631605141076</v>
      </c>
      <c r="E207" s="4">
        <v>0.6</v>
      </c>
      <c r="F207" s="4">
        <v>0</v>
      </c>
      <c r="G207" s="4">
        <v>0</v>
      </c>
      <c r="H207" s="3">
        <f t="shared" si="6"/>
        <v>0</v>
      </c>
      <c r="I207" s="3">
        <f t="shared" si="7"/>
        <v>0</v>
      </c>
    </row>
    <row r="208" spans="1:9" x14ac:dyDescent="0.25">
      <c r="A208" s="2">
        <v>13</v>
      </c>
      <c r="B208" s="2" t="s">
        <v>37</v>
      </c>
      <c r="C208" s="2" t="s">
        <v>24</v>
      </c>
      <c r="D208" s="3">
        <v>-0.7701933640955112</v>
      </c>
      <c r="E208" s="4">
        <v>0.6</v>
      </c>
      <c r="F208" s="4">
        <v>0</v>
      </c>
      <c r="G208" s="4">
        <v>0</v>
      </c>
      <c r="H208" s="3">
        <f t="shared" si="6"/>
        <v>0</v>
      </c>
      <c r="I208" s="3">
        <f t="shared" si="7"/>
        <v>0</v>
      </c>
    </row>
    <row r="209" spans="1:9" x14ac:dyDescent="0.25">
      <c r="A209" s="2">
        <v>13</v>
      </c>
      <c r="B209" s="2" t="s">
        <v>37</v>
      </c>
      <c r="C209" s="2" t="s">
        <v>25</v>
      </c>
      <c r="D209" s="3">
        <v>1.6864313675981513E-2</v>
      </c>
      <c r="E209" s="4">
        <v>0</v>
      </c>
      <c r="F209" s="4">
        <v>1</v>
      </c>
      <c r="G209" s="4">
        <v>0</v>
      </c>
      <c r="H209" s="3">
        <f t="shared" si="6"/>
        <v>0</v>
      </c>
      <c r="I209" s="3">
        <f t="shared" si="7"/>
        <v>0</v>
      </c>
    </row>
    <row r="210" spans="1:9" x14ac:dyDescent="0.25">
      <c r="A210" s="2">
        <v>14</v>
      </c>
      <c r="B210" s="2" t="s">
        <v>38</v>
      </c>
      <c r="C210" s="2" t="s">
        <v>10</v>
      </c>
      <c r="D210" s="3">
        <v>-2.3574059893375417E-2</v>
      </c>
      <c r="E210" s="4">
        <v>0</v>
      </c>
      <c r="F210" s="4">
        <v>0</v>
      </c>
      <c r="G210" s="4">
        <v>0</v>
      </c>
      <c r="H210" s="3">
        <f t="shared" si="6"/>
        <v>0</v>
      </c>
      <c r="I210" s="3">
        <f t="shared" si="7"/>
        <v>0</v>
      </c>
    </row>
    <row r="211" spans="1:9" x14ac:dyDescent="0.25">
      <c r="A211" s="2">
        <v>14</v>
      </c>
      <c r="B211" s="2" t="s">
        <v>38</v>
      </c>
      <c r="C211" s="2" t="s">
        <v>11</v>
      </c>
      <c r="D211" s="3">
        <v>-6.3789376252357324E-2</v>
      </c>
      <c r="E211" s="4">
        <v>0.01</v>
      </c>
      <c r="F211" s="4">
        <v>1</v>
      </c>
      <c r="G211" s="4">
        <v>0</v>
      </c>
      <c r="H211" s="3">
        <f t="shared" si="6"/>
        <v>0</v>
      </c>
      <c r="I211" s="3">
        <f t="shared" si="7"/>
        <v>0</v>
      </c>
    </row>
    <row r="212" spans="1:9" x14ac:dyDescent="0.25">
      <c r="A212" s="2">
        <v>14</v>
      </c>
      <c r="B212" s="2" t="s">
        <v>38</v>
      </c>
      <c r="C212" s="2" t="s">
        <v>12</v>
      </c>
      <c r="D212" s="3">
        <v>-6.6941287219798626E-2</v>
      </c>
      <c r="E212" s="4">
        <v>0.01</v>
      </c>
      <c r="F212" s="4">
        <v>0</v>
      </c>
      <c r="G212" s="4">
        <v>0</v>
      </c>
      <c r="H212" s="3">
        <f t="shared" si="6"/>
        <v>0</v>
      </c>
      <c r="I212" s="3">
        <f t="shared" si="7"/>
        <v>0</v>
      </c>
    </row>
    <row r="213" spans="1:9" x14ac:dyDescent="0.25">
      <c r="A213" s="2">
        <v>14</v>
      </c>
      <c r="B213" s="2" t="s">
        <v>38</v>
      </c>
      <c r="C213" s="2" t="s">
        <v>13</v>
      </c>
      <c r="D213" s="3">
        <v>-0.10002634688580257</v>
      </c>
      <c r="E213" s="4">
        <v>0.01</v>
      </c>
      <c r="F213" s="4">
        <v>1</v>
      </c>
      <c r="G213" s="4">
        <v>0</v>
      </c>
      <c r="H213" s="3">
        <f t="shared" si="6"/>
        <v>0</v>
      </c>
      <c r="I213" s="3">
        <f t="shared" si="7"/>
        <v>0</v>
      </c>
    </row>
    <row r="214" spans="1:9" x14ac:dyDescent="0.25">
      <c r="A214" s="2">
        <v>14</v>
      </c>
      <c r="B214" s="2" t="s">
        <v>38</v>
      </c>
      <c r="C214" s="2" t="s">
        <v>14</v>
      </c>
      <c r="D214" s="3">
        <v>-5.3911023378291664E-2</v>
      </c>
      <c r="E214" s="4">
        <v>0.01</v>
      </c>
      <c r="F214" s="4">
        <v>0</v>
      </c>
      <c r="G214" s="4">
        <v>0</v>
      </c>
      <c r="H214" s="3">
        <f t="shared" si="6"/>
        <v>0</v>
      </c>
      <c r="I214" s="3">
        <f t="shared" si="7"/>
        <v>0</v>
      </c>
    </row>
    <row r="215" spans="1:9" x14ac:dyDescent="0.25">
      <c r="A215" s="2">
        <v>14</v>
      </c>
      <c r="B215" s="2" t="s">
        <v>38</v>
      </c>
      <c r="C215" s="2" t="s">
        <v>15</v>
      </c>
      <c r="D215" s="3">
        <v>-6.4893940653233895E-2</v>
      </c>
      <c r="E215" s="4">
        <v>0.01</v>
      </c>
      <c r="F215" s="4">
        <v>1</v>
      </c>
      <c r="G215" s="4">
        <v>0</v>
      </c>
      <c r="H215" s="3">
        <f t="shared" si="6"/>
        <v>0</v>
      </c>
      <c r="I215" s="3">
        <f t="shared" si="7"/>
        <v>0</v>
      </c>
    </row>
    <row r="216" spans="1:9" x14ac:dyDescent="0.25">
      <c r="A216" s="2">
        <v>14</v>
      </c>
      <c r="B216" s="2" t="s">
        <v>38</v>
      </c>
      <c r="C216" s="2" t="s">
        <v>16</v>
      </c>
      <c r="D216" s="3">
        <v>-5.5945821171224021E-2</v>
      </c>
      <c r="E216" s="4">
        <v>0.01</v>
      </c>
      <c r="F216" s="4">
        <v>0</v>
      </c>
      <c r="G216" s="4">
        <v>0</v>
      </c>
      <c r="H216" s="3">
        <f t="shared" si="6"/>
        <v>0</v>
      </c>
      <c r="I216" s="3">
        <f t="shared" si="7"/>
        <v>0</v>
      </c>
    </row>
    <row r="217" spans="1:9" x14ac:dyDescent="0.25">
      <c r="A217" s="2">
        <v>14</v>
      </c>
      <c r="B217" s="2" t="s">
        <v>38</v>
      </c>
      <c r="C217" s="2" t="s">
        <v>17</v>
      </c>
      <c r="D217" s="3">
        <v>-0.10863341114642613</v>
      </c>
      <c r="E217" s="4">
        <v>0.01</v>
      </c>
      <c r="F217" s="4">
        <v>0</v>
      </c>
      <c r="G217" s="4">
        <v>0</v>
      </c>
      <c r="H217" s="3">
        <f t="shared" si="6"/>
        <v>0</v>
      </c>
      <c r="I217" s="3">
        <f t="shared" si="7"/>
        <v>0</v>
      </c>
    </row>
    <row r="218" spans="1:9" x14ac:dyDescent="0.25">
      <c r="A218" s="2">
        <v>14</v>
      </c>
      <c r="B218" s="2" t="s">
        <v>38</v>
      </c>
      <c r="C218" s="2" t="s">
        <v>18</v>
      </c>
      <c r="D218" s="3">
        <v>-6.4605366306416875E-2</v>
      </c>
      <c r="E218" s="4">
        <v>0.01</v>
      </c>
      <c r="F218" s="4">
        <v>0</v>
      </c>
      <c r="G218" s="4">
        <v>0</v>
      </c>
      <c r="H218" s="3">
        <f t="shared" si="6"/>
        <v>0</v>
      </c>
      <c r="I218" s="3">
        <f t="shared" si="7"/>
        <v>0</v>
      </c>
    </row>
    <row r="219" spans="1:9" x14ac:dyDescent="0.25">
      <c r="A219" s="2">
        <v>14</v>
      </c>
      <c r="B219" s="2" t="s">
        <v>38</v>
      </c>
      <c r="C219" s="2" t="s">
        <v>19</v>
      </c>
      <c r="D219" s="3">
        <v>-6.7015672981167285E-2</v>
      </c>
      <c r="E219" s="4">
        <v>0.01</v>
      </c>
      <c r="F219" s="4">
        <v>1</v>
      </c>
      <c r="G219" s="4">
        <v>1</v>
      </c>
      <c r="H219" s="3">
        <f t="shared" si="6"/>
        <v>0.01</v>
      </c>
      <c r="I219" s="3">
        <f t="shared" si="7"/>
        <v>1</v>
      </c>
    </row>
    <row r="220" spans="1:9" x14ac:dyDescent="0.25">
      <c r="A220" s="2">
        <v>14</v>
      </c>
      <c r="B220" s="2" t="s">
        <v>38</v>
      </c>
      <c r="C220" s="2" t="s">
        <v>20</v>
      </c>
      <c r="D220" s="3">
        <v>-0.12565107475673404</v>
      </c>
      <c r="E220" s="4">
        <v>0.01</v>
      </c>
      <c r="F220" s="4">
        <v>0</v>
      </c>
      <c r="G220" s="4">
        <v>1</v>
      </c>
      <c r="H220" s="3">
        <f t="shared" si="6"/>
        <v>0.01</v>
      </c>
      <c r="I220" s="3">
        <f t="shared" si="7"/>
        <v>0</v>
      </c>
    </row>
    <row r="221" spans="1:9" x14ac:dyDescent="0.25">
      <c r="A221" s="2">
        <v>14</v>
      </c>
      <c r="B221" s="2" t="s">
        <v>38</v>
      </c>
      <c r="C221" s="2" t="s">
        <v>21</v>
      </c>
      <c r="D221" s="3">
        <v>-0.18241755815709287</v>
      </c>
      <c r="E221" s="4">
        <v>0.01</v>
      </c>
      <c r="F221" s="4">
        <v>0</v>
      </c>
      <c r="G221" s="4">
        <v>1</v>
      </c>
      <c r="H221" s="3">
        <f t="shared" si="6"/>
        <v>0.01</v>
      </c>
      <c r="I221" s="3">
        <f t="shared" si="7"/>
        <v>0</v>
      </c>
    </row>
    <row r="222" spans="1:9" x14ac:dyDescent="0.25">
      <c r="A222" s="2">
        <v>14</v>
      </c>
      <c r="B222" s="2" t="s">
        <v>38</v>
      </c>
      <c r="C222" s="2" t="s">
        <v>22</v>
      </c>
      <c r="D222" s="3">
        <v>-3.9552723910157593E-2</v>
      </c>
      <c r="E222" s="4">
        <v>0.01</v>
      </c>
      <c r="F222" s="4">
        <v>0</v>
      </c>
      <c r="G222" s="4">
        <v>1</v>
      </c>
      <c r="H222" s="3">
        <f t="shared" si="6"/>
        <v>0.01</v>
      </c>
      <c r="I222" s="3">
        <f t="shared" si="7"/>
        <v>0</v>
      </c>
    </row>
    <row r="223" spans="1:9" x14ac:dyDescent="0.25">
      <c r="A223" s="2">
        <v>14</v>
      </c>
      <c r="B223" s="2" t="s">
        <v>38</v>
      </c>
      <c r="C223" s="2" t="s">
        <v>23</v>
      </c>
      <c r="D223" s="3">
        <v>4.6701995621494602E-2</v>
      </c>
      <c r="E223" s="4">
        <v>0.01</v>
      </c>
      <c r="F223" s="4">
        <v>1</v>
      </c>
      <c r="G223" s="4">
        <v>0</v>
      </c>
      <c r="H223" s="3">
        <f t="shared" si="6"/>
        <v>0</v>
      </c>
      <c r="I223" s="3">
        <f t="shared" si="7"/>
        <v>0</v>
      </c>
    </row>
    <row r="224" spans="1:9" x14ac:dyDescent="0.25">
      <c r="A224" s="2">
        <v>14</v>
      </c>
      <c r="B224" s="2" t="s">
        <v>38</v>
      </c>
      <c r="C224" s="2" t="s">
        <v>24</v>
      </c>
      <c r="D224" s="3">
        <v>-1.345018600517265E-2</v>
      </c>
      <c r="E224" s="4">
        <v>0.01</v>
      </c>
      <c r="F224" s="4">
        <v>0</v>
      </c>
      <c r="G224" s="4">
        <v>0</v>
      </c>
      <c r="H224" s="3">
        <f t="shared" si="6"/>
        <v>0</v>
      </c>
      <c r="I224" s="3">
        <f t="shared" si="7"/>
        <v>0</v>
      </c>
    </row>
    <row r="225" spans="1:9" x14ac:dyDescent="0.25">
      <c r="A225" s="2">
        <v>14</v>
      </c>
      <c r="B225" s="2" t="s">
        <v>38</v>
      </c>
      <c r="C225" s="2" t="s">
        <v>25</v>
      </c>
      <c r="D225" s="3">
        <v>-0.11330505102692363</v>
      </c>
      <c r="E225" s="4">
        <v>0.01</v>
      </c>
      <c r="F225" s="4">
        <v>0</v>
      </c>
      <c r="G225" s="4">
        <v>0</v>
      </c>
      <c r="H225" s="3">
        <f t="shared" si="6"/>
        <v>0</v>
      </c>
      <c r="I225" s="3">
        <f t="shared" si="7"/>
        <v>0</v>
      </c>
    </row>
    <row r="226" spans="1:9" x14ac:dyDescent="0.25">
      <c r="A226" s="2">
        <v>15</v>
      </c>
      <c r="B226" s="2" t="s">
        <v>39</v>
      </c>
      <c r="C226" s="2" t="s">
        <v>10</v>
      </c>
      <c r="D226" s="3">
        <v>4.7898674865443094E-2</v>
      </c>
      <c r="E226" s="4">
        <v>0.02</v>
      </c>
      <c r="F226" s="4">
        <v>0</v>
      </c>
      <c r="G226" s="4">
        <v>0</v>
      </c>
      <c r="H226" s="3">
        <f t="shared" si="6"/>
        <v>0</v>
      </c>
      <c r="I226" s="3">
        <f t="shared" si="7"/>
        <v>0</v>
      </c>
    </row>
    <row r="227" spans="1:9" x14ac:dyDescent="0.25">
      <c r="A227" s="2">
        <v>15</v>
      </c>
      <c r="B227" s="2" t="s">
        <v>39</v>
      </c>
      <c r="C227" s="2" t="s">
        <v>11</v>
      </c>
      <c r="D227" s="3">
        <v>5.2231460205305169E-2</v>
      </c>
      <c r="E227" s="4">
        <v>0.02</v>
      </c>
      <c r="F227" s="4">
        <v>1</v>
      </c>
      <c r="G227" s="4">
        <v>0</v>
      </c>
      <c r="H227" s="3">
        <f t="shared" si="6"/>
        <v>0</v>
      </c>
      <c r="I227" s="3">
        <f t="shared" si="7"/>
        <v>0</v>
      </c>
    </row>
    <row r="228" spans="1:9" x14ac:dyDescent="0.25">
      <c r="A228" s="2">
        <v>15</v>
      </c>
      <c r="B228" s="2" t="s">
        <v>39</v>
      </c>
      <c r="C228" s="2" t="s">
        <v>12</v>
      </c>
      <c r="D228" s="3">
        <v>3.5035848413081931E-2</v>
      </c>
      <c r="E228" s="4">
        <v>0.02</v>
      </c>
      <c r="F228" s="4">
        <v>0</v>
      </c>
      <c r="G228" s="4">
        <v>0</v>
      </c>
      <c r="H228" s="3">
        <f t="shared" si="6"/>
        <v>0</v>
      </c>
      <c r="I228" s="3">
        <f t="shared" si="7"/>
        <v>0</v>
      </c>
    </row>
    <row r="229" spans="1:9" x14ac:dyDescent="0.25">
      <c r="A229" s="2">
        <v>15</v>
      </c>
      <c r="B229" s="2" t="s">
        <v>39</v>
      </c>
      <c r="C229" s="2" t="s">
        <v>13</v>
      </c>
      <c r="D229" s="3">
        <v>1.4291262532924731E-3</v>
      </c>
      <c r="E229" s="4">
        <v>0.02</v>
      </c>
      <c r="F229" s="4">
        <v>1</v>
      </c>
      <c r="G229" s="4">
        <v>0</v>
      </c>
      <c r="H229" s="3">
        <f t="shared" si="6"/>
        <v>0</v>
      </c>
      <c r="I229" s="3">
        <f t="shared" si="7"/>
        <v>0</v>
      </c>
    </row>
    <row r="230" spans="1:9" x14ac:dyDescent="0.25">
      <c r="A230" s="2">
        <v>15</v>
      </c>
      <c r="B230" s="2" t="s">
        <v>39</v>
      </c>
      <c r="C230" s="2" t="s">
        <v>14</v>
      </c>
      <c r="D230" s="3">
        <v>0.11149366213890921</v>
      </c>
      <c r="E230" s="4">
        <v>0.02</v>
      </c>
      <c r="F230" s="4">
        <v>0</v>
      </c>
      <c r="G230" s="4">
        <v>0</v>
      </c>
      <c r="H230" s="3">
        <f t="shared" si="6"/>
        <v>0</v>
      </c>
      <c r="I230" s="3">
        <f t="shared" si="7"/>
        <v>0</v>
      </c>
    </row>
    <row r="231" spans="1:9" x14ac:dyDescent="0.25">
      <c r="A231" s="2">
        <v>15</v>
      </c>
      <c r="B231" s="2" t="s">
        <v>39</v>
      </c>
      <c r="C231" s="2" t="s">
        <v>15</v>
      </c>
      <c r="D231" s="3">
        <v>6.3456100057973558E-2</v>
      </c>
      <c r="E231" s="4">
        <v>0.02</v>
      </c>
      <c r="F231" s="4">
        <v>1</v>
      </c>
      <c r="G231" s="4">
        <v>0</v>
      </c>
      <c r="H231" s="3">
        <f t="shared" si="6"/>
        <v>0</v>
      </c>
      <c r="I231" s="3">
        <f t="shared" si="7"/>
        <v>0</v>
      </c>
    </row>
    <row r="232" spans="1:9" x14ac:dyDescent="0.25">
      <c r="A232" s="2">
        <v>15</v>
      </c>
      <c r="B232" s="2" t="s">
        <v>39</v>
      </c>
      <c r="C232" s="2" t="s">
        <v>16</v>
      </c>
      <c r="D232" s="3">
        <v>4.4274624835512838E-2</v>
      </c>
      <c r="E232" s="4">
        <v>0.02</v>
      </c>
      <c r="F232" s="4">
        <v>0</v>
      </c>
      <c r="G232" s="4">
        <v>0</v>
      </c>
      <c r="H232" s="3">
        <f t="shared" si="6"/>
        <v>0</v>
      </c>
      <c r="I232" s="3">
        <f t="shared" si="7"/>
        <v>0</v>
      </c>
    </row>
    <row r="233" spans="1:9" x14ac:dyDescent="0.25">
      <c r="A233" s="2">
        <v>15</v>
      </c>
      <c r="B233" s="2" t="s">
        <v>39</v>
      </c>
      <c r="C233" s="2" t="s">
        <v>17</v>
      </c>
      <c r="D233" s="3">
        <v>-2.486213658729744E-2</v>
      </c>
      <c r="E233" s="4">
        <v>0.03</v>
      </c>
      <c r="F233" s="4">
        <v>0</v>
      </c>
      <c r="G233" s="4">
        <v>0</v>
      </c>
      <c r="H233" s="3">
        <f t="shared" si="6"/>
        <v>0</v>
      </c>
      <c r="I233" s="3">
        <f t="shared" si="7"/>
        <v>0</v>
      </c>
    </row>
    <row r="234" spans="1:9" x14ac:dyDescent="0.25">
      <c r="A234" s="2">
        <v>15</v>
      </c>
      <c r="B234" s="2" t="s">
        <v>39</v>
      </c>
      <c r="C234" s="2" t="s">
        <v>18</v>
      </c>
      <c r="D234" s="3">
        <v>5.8360056142882137E-2</v>
      </c>
      <c r="E234" s="4">
        <v>0.02</v>
      </c>
      <c r="F234" s="4">
        <v>0</v>
      </c>
      <c r="G234" s="4">
        <v>0</v>
      </c>
      <c r="H234" s="3">
        <f t="shared" si="6"/>
        <v>0</v>
      </c>
      <c r="I234" s="3">
        <f t="shared" si="7"/>
        <v>0</v>
      </c>
    </row>
    <row r="235" spans="1:9" x14ac:dyDescent="0.25">
      <c r="A235" s="2">
        <v>15</v>
      </c>
      <c r="B235" s="2" t="s">
        <v>39</v>
      </c>
      <c r="C235" s="2" t="s">
        <v>19</v>
      </c>
      <c r="D235" s="3">
        <v>4.2806421371746603E-2</v>
      </c>
      <c r="E235" s="4">
        <v>0.02</v>
      </c>
      <c r="F235" s="4">
        <v>1</v>
      </c>
      <c r="G235" s="4">
        <v>1</v>
      </c>
      <c r="H235" s="3">
        <f t="shared" si="6"/>
        <v>0.02</v>
      </c>
      <c r="I235" s="3">
        <f t="shared" si="7"/>
        <v>1</v>
      </c>
    </row>
    <row r="236" spans="1:9" x14ac:dyDescent="0.25">
      <c r="A236" s="2">
        <v>15</v>
      </c>
      <c r="B236" s="2" t="s">
        <v>39</v>
      </c>
      <c r="C236" s="2" t="s">
        <v>20</v>
      </c>
      <c r="D236" s="3">
        <v>5.7001022838299338E-2</v>
      </c>
      <c r="E236" s="4">
        <v>0.02</v>
      </c>
      <c r="F236" s="4">
        <v>0</v>
      </c>
      <c r="G236" s="4">
        <v>1</v>
      </c>
      <c r="H236" s="3">
        <f t="shared" si="6"/>
        <v>0.02</v>
      </c>
      <c r="I236" s="3">
        <f t="shared" si="7"/>
        <v>0</v>
      </c>
    </row>
    <row r="237" spans="1:9" x14ac:dyDescent="0.25">
      <c r="A237" s="2">
        <v>15</v>
      </c>
      <c r="B237" s="2" t="s">
        <v>39</v>
      </c>
      <c r="C237" s="2" t="s">
        <v>21</v>
      </c>
      <c r="D237" s="3">
        <v>2.4617857207168525E-2</v>
      </c>
      <c r="E237" s="4">
        <v>0.03</v>
      </c>
      <c r="F237" s="4">
        <v>1</v>
      </c>
      <c r="G237" s="4">
        <v>1</v>
      </c>
      <c r="H237" s="3">
        <f t="shared" si="6"/>
        <v>0.03</v>
      </c>
      <c r="I237" s="3">
        <f t="shared" si="7"/>
        <v>1</v>
      </c>
    </row>
    <row r="238" spans="1:9" x14ac:dyDescent="0.25">
      <c r="A238" s="2">
        <v>15</v>
      </c>
      <c r="B238" s="2" t="s">
        <v>39</v>
      </c>
      <c r="C238" s="2" t="s">
        <v>22</v>
      </c>
      <c r="D238" s="3">
        <v>6.7751615821829952E-2</v>
      </c>
      <c r="E238" s="4">
        <v>0.02</v>
      </c>
      <c r="F238" s="4">
        <v>0</v>
      </c>
      <c r="G238" s="4">
        <v>1</v>
      </c>
      <c r="H238" s="3">
        <f t="shared" si="6"/>
        <v>0.02</v>
      </c>
      <c r="I238" s="3">
        <f t="shared" si="7"/>
        <v>0</v>
      </c>
    </row>
    <row r="239" spans="1:9" x14ac:dyDescent="0.25">
      <c r="A239" s="2">
        <v>15</v>
      </c>
      <c r="B239" s="2" t="s">
        <v>39</v>
      </c>
      <c r="C239" s="2" t="s">
        <v>23</v>
      </c>
      <c r="D239" s="3">
        <v>5.9480047656028101E-2</v>
      </c>
      <c r="E239" s="4">
        <v>0.02</v>
      </c>
      <c r="F239" s="4">
        <v>1</v>
      </c>
      <c r="G239" s="4">
        <v>0</v>
      </c>
      <c r="H239" s="3">
        <f t="shared" si="6"/>
        <v>0</v>
      </c>
      <c r="I239" s="3">
        <f t="shared" si="7"/>
        <v>0</v>
      </c>
    </row>
    <row r="240" spans="1:9" x14ac:dyDescent="0.25">
      <c r="A240" s="2">
        <v>15</v>
      </c>
      <c r="B240" s="2" t="s">
        <v>39</v>
      </c>
      <c r="C240" s="2" t="s">
        <v>24</v>
      </c>
      <c r="D240" s="3">
        <v>4.0447285607140664E-2</v>
      </c>
      <c r="E240" s="4">
        <v>0.02</v>
      </c>
      <c r="F240" s="4">
        <v>0</v>
      </c>
      <c r="G240" s="4">
        <v>0</v>
      </c>
      <c r="H240" s="3">
        <f t="shared" si="6"/>
        <v>0</v>
      </c>
      <c r="I240" s="3">
        <f t="shared" si="7"/>
        <v>0</v>
      </c>
    </row>
    <row r="241" spans="1:9" x14ac:dyDescent="0.25">
      <c r="A241" s="2">
        <v>15</v>
      </c>
      <c r="B241" s="2" t="s">
        <v>39</v>
      </c>
      <c r="C241" s="2" t="s">
        <v>25</v>
      </c>
      <c r="D241" s="3">
        <v>2.3509063346617676E-2</v>
      </c>
      <c r="E241" s="4">
        <v>0</v>
      </c>
      <c r="F241" s="4">
        <v>1</v>
      </c>
      <c r="G241" s="4">
        <v>0</v>
      </c>
      <c r="H241" s="3">
        <f t="shared" si="6"/>
        <v>0</v>
      </c>
      <c r="I241" s="3">
        <f t="shared" si="7"/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28" workbookViewId="0">
      <selection activeCell="E46" sqref="E46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35" t="s">
        <v>3</v>
      </c>
      <c r="E1" s="1" t="s">
        <v>4</v>
      </c>
      <c r="F1" s="39"/>
      <c r="G1" s="39"/>
      <c r="H1" s="39"/>
      <c r="I1" s="39"/>
    </row>
    <row r="2" spans="1:9" x14ac:dyDescent="0.25">
      <c r="A2" s="2">
        <v>1</v>
      </c>
      <c r="B2" s="2" t="s">
        <v>9</v>
      </c>
      <c r="C2" s="2" t="s">
        <v>19</v>
      </c>
      <c r="D2" s="36">
        <v>9.6539947633334885E-2</v>
      </c>
      <c r="E2" s="3">
        <v>0</v>
      </c>
      <c r="F2" s="37"/>
      <c r="G2" s="37"/>
      <c r="H2" s="37"/>
      <c r="I2" s="37"/>
    </row>
    <row r="3" spans="1:9" x14ac:dyDescent="0.25">
      <c r="A3" s="2">
        <v>1</v>
      </c>
      <c r="B3" s="2" t="s">
        <v>9</v>
      </c>
      <c r="C3" s="2" t="s">
        <v>20</v>
      </c>
      <c r="D3" s="36">
        <v>0.10920531089924518</v>
      </c>
      <c r="E3" s="3">
        <v>0</v>
      </c>
      <c r="F3" s="37"/>
      <c r="G3" s="37"/>
      <c r="H3" s="37"/>
      <c r="I3" s="37"/>
    </row>
    <row r="4" spans="1:9" x14ac:dyDescent="0.25">
      <c r="A4" s="2">
        <v>1</v>
      </c>
      <c r="B4" s="2" t="s">
        <v>9</v>
      </c>
      <c r="C4" s="2" t="s">
        <v>21</v>
      </c>
      <c r="D4" s="36">
        <v>0.13617287016230228</v>
      </c>
      <c r="E4" s="3">
        <v>0</v>
      </c>
      <c r="F4" s="37"/>
      <c r="G4" s="37"/>
      <c r="H4" s="37"/>
      <c r="I4" s="37"/>
    </row>
    <row r="5" spans="1:9" x14ac:dyDescent="0.25">
      <c r="A5" s="2">
        <v>1</v>
      </c>
      <c r="B5" s="2" t="s">
        <v>9</v>
      </c>
      <c r="C5" s="2" t="s">
        <v>22</v>
      </c>
      <c r="D5" s="36">
        <v>0.35854337127840924</v>
      </c>
      <c r="E5" s="3">
        <v>0</v>
      </c>
      <c r="F5" s="37"/>
      <c r="G5" s="37"/>
      <c r="H5" s="37"/>
      <c r="I5" s="37"/>
    </row>
    <row r="6" spans="1:9" x14ac:dyDescent="0.25">
      <c r="A6" s="2">
        <v>2</v>
      </c>
      <c r="B6" s="2" t="s">
        <v>26</v>
      </c>
      <c r="C6" s="2" t="s">
        <v>19</v>
      </c>
      <c r="D6" s="36">
        <v>-0.31146567259422864</v>
      </c>
      <c r="E6" s="3">
        <v>0.14711199999999999</v>
      </c>
      <c r="F6" s="37"/>
      <c r="G6" s="37"/>
      <c r="H6" s="37"/>
      <c r="I6" s="37"/>
    </row>
    <row r="7" spans="1:9" x14ac:dyDescent="0.25">
      <c r="A7" s="2">
        <v>2</v>
      </c>
      <c r="B7" s="2" t="s">
        <v>26</v>
      </c>
      <c r="C7" s="2" t="s">
        <v>20</v>
      </c>
      <c r="D7" s="36">
        <v>-0.33935645628395761</v>
      </c>
      <c r="E7" s="3">
        <v>0.14721200000000001</v>
      </c>
      <c r="F7" s="37"/>
      <c r="G7" s="37"/>
      <c r="H7" s="37"/>
      <c r="I7" s="37"/>
    </row>
    <row r="8" spans="1:9" x14ac:dyDescent="0.25">
      <c r="A8" s="2">
        <v>2</v>
      </c>
      <c r="B8" s="2" t="s">
        <v>26</v>
      </c>
      <c r="C8" s="2" t="s">
        <v>21</v>
      </c>
      <c r="D8" s="36">
        <v>-0.34981055273542483</v>
      </c>
      <c r="E8" s="3">
        <v>0.1484</v>
      </c>
      <c r="F8" s="37"/>
      <c r="G8" s="37"/>
      <c r="H8" s="37"/>
      <c r="I8" s="37"/>
    </row>
    <row r="9" spans="1:9" x14ac:dyDescent="0.25">
      <c r="A9" s="2">
        <v>2</v>
      </c>
      <c r="B9" s="2" t="s">
        <v>26</v>
      </c>
      <c r="C9" s="2" t="s">
        <v>22</v>
      </c>
      <c r="D9" s="36">
        <v>-0.2894407603015306</v>
      </c>
      <c r="E9" s="3">
        <v>0.1484</v>
      </c>
      <c r="F9" s="37"/>
      <c r="G9" s="37"/>
      <c r="H9" s="37"/>
      <c r="I9" s="37"/>
    </row>
    <row r="10" spans="1:9" x14ac:dyDescent="0.25">
      <c r="A10" s="2">
        <v>3</v>
      </c>
      <c r="B10" s="2" t="s">
        <v>27</v>
      </c>
      <c r="C10" s="2" t="s">
        <v>10</v>
      </c>
      <c r="D10" s="36">
        <v>0.44939116899180803</v>
      </c>
      <c r="E10" s="4">
        <v>0</v>
      </c>
      <c r="F10" s="38"/>
      <c r="G10" s="38"/>
      <c r="H10" s="37"/>
      <c r="I10" s="37"/>
    </row>
    <row r="11" spans="1:9" x14ac:dyDescent="0.25">
      <c r="A11" s="2">
        <v>3</v>
      </c>
      <c r="B11" s="2" t="s">
        <v>27</v>
      </c>
      <c r="C11" s="2" t="s">
        <v>11</v>
      </c>
      <c r="D11" s="36">
        <v>0.4334718337891596</v>
      </c>
      <c r="E11" s="4">
        <v>0</v>
      </c>
      <c r="F11" s="38"/>
      <c r="G11" s="38"/>
      <c r="H11" s="37"/>
      <c r="I11" s="37"/>
    </row>
    <row r="12" spans="1:9" x14ac:dyDescent="0.25">
      <c r="A12" s="2">
        <v>3</v>
      </c>
      <c r="B12" s="2" t="s">
        <v>27</v>
      </c>
      <c r="C12" s="2" t="s">
        <v>12</v>
      </c>
      <c r="D12" s="36">
        <v>0.41865552495189184</v>
      </c>
      <c r="E12" s="4">
        <v>0</v>
      </c>
      <c r="F12" s="38"/>
      <c r="G12" s="38"/>
      <c r="H12" s="37"/>
      <c r="I12" s="37"/>
    </row>
    <row r="13" spans="1:9" x14ac:dyDescent="0.25">
      <c r="A13" s="2">
        <v>3</v>
      </c>
      <c r="B13" s="2" t="s">
        <v>27</v>
      </c>
      <c r="C13" s="2" t="s">
        <v>13</v>
      </c>
      <c r="D13" s="36">
        <v>0.37870557979267971</v>
      </c>
      <c r="E13" s="4">
        <v>0</v>
      </c>
      <c r="F13" s="38"/>
      <c r="G13" s="38"/>
      <c r="H13" s="37"/>
      <c r="I13" s="37"/>
    </row>
    <row r="14" spans="1:9" x14ac:dyDescent="0.25">
      <c r="A14" s="2">
        <v>3</v>
      </c>
      <c r="B14" s="2" t="s">
        <v>27</v>
      </c>
      <c r="C14" s="2" t="s">
        <v>14</v>
      </c>
      <c r="D14" s="36">
        <v>0.49384604913357205</v>
      </c>
      <c r="E14" s="4">
        <v>0</v>
      </c>
      <c r="F14" s="38"/>
      <c r="G14" s="38"/>
      <c r="H14" s="37"/>
      <c r="I14" s="37"/>
    </row>
    <row r="15" spans="1:9" x14ac:dyDescent="0.25">
      <c r="A15" s="2">
        <v>3</v>
      </c>
      <c r="B15" s="2" t="s">
        <v>27</v>
      </c>
      <c r="C15" s="2" t="s">
        <v>15</v>
      </c>
      <c r="D15" s="36">
        <v>0.47809209915363726</v>
      </c>
      <c r="E15" s="4">
        <v>0</v>
      </c>
      <c r="F15" s="38"/>
      <c r="G15" s="38"/>
      <c r="H15" s="37"/>
      <c r="I15" s="37"/>
    </row>
    <row r="16" spans="1:9" x14ac:dyDescent="0.25">
      <c r="A16" s="2">
        <v>3</v>
      </c>
      <c r="B16" s="2" t="s">
        <v>27</v>
      </c>
      <c r="C16" s="2" t="s">
        <v>16</v>
      </c>
      <c r="D16" s="36">
        <v>0.44016234363441642</v>
      </c>
      <c r="E16" s="4">
        <v>0</v>
      </c>
      <c r="F16" s="38"/>
      <c r="G16" s="38"/>
      <c r="H16" s="37"/>
      <c r="I16" s="37"/>
    </row>
    <row r="17" spans="1:9" x14ac:dyDescent="0.25">
      <c r="A17" s="2">
        <v>3</v>
      </c>
      <c r="B17" s="2" t="s">
        <v>27</v>
      </c>
      <c r="C17" s="2" t="s">
        <v>17</v>
      </c>
      <c r="D17" s="36">
        <v>0.39817172459895012</v>
      </c>
      <c r="E17" s="4">
        <v>0</v>
      </c>
      <c r="F17" s="38"/>
      <c r="G17" s="38"/>
      <c r="H17" s="37"/>
      <c r="I17" s="37"/>
    </row>
    <row r="18" spans="1:9" x14ac:dyDescent="0.25">
      <c r="A18" s="2">
        <v>3</v>
      </c>
      <c r="B18" s="2" t="s">
        <v>27</v>
      </c>
      <c r="C18" s="2" t="s">
        <v>18</v>
      </c>
      <c r="D18" s="36">
        <v>0.45346859738096701</v>
      </c>
      <c r="E18" s="4">
        <v>0</v>
      </c>
      <c r="F18" s="38"/>
      <c r="G18" s="38"/>
      <c r="H18" s="37"/>
      <c r="I18" s="37"/>
    </row>
    <row r="19" spans="1:9" x14ac:dyDescent="0.25">
      <c r="A19" s="2">
        <v>3</v>
      </c>
      <c r="B19" s="2" t="s">
        <v>27</v>
      </c>
      <c r="C19" s="2" t="s">
        <v>19</v>
      </c>
      <c r="D19" s="36">
        <v>0.44474068363560648</v>
      </c>
      <c r="E19" s="4">
        <v>0</v>
      </c>
      <c r="F19" s="38"/>
      <c r="G19" s="38"/>
      <c r="H19" s="37"/>
      <c r="I19" s="37"/>
    </row>
    <row r="20" spans="1:9" x14ac:dyDescent="0.25">
      <c r="A20" s="2">
        <v>3</v>
      </c>
      <c r="B20" s="2" t="s">
        <v>27</v>
      </c>
      <c r="C20" s="2" t="s">
        <v>20</v>
      </c>
      <c r="D20" s="36">
        <v>0.43059365017833512</v>
      </c>
      <c r="E20" s="4">
        <v>0</v>
      </c>
      <c r="F20" s="38"/>
      <c r="G20" s="38"/>
      <c r="H20" s="37"/>
      <c r="I20" s="37"/>
    </row>
    <row r="21" spans="1:9" x14ac:dyDescent="0.25">
      <c r="A21" s="2">
        <v>3</v>
      </c>
      <c r="B21" s="2" t="s">
        <v>27</v>
      </c>
      <c r="C21" s="2" t="s">
        <v>21</v>
      </c>
      <c r="D21" s="36">
        <v>0.4413670412130834</v>
      </c>
      <c r="E21" s="4">
        <v>0</v>
      </c>
      <c r="F21" s="38"/>
      <c r="G21" s="38"/>
      <c r="H21" s="37"/>
      <c r="I21" s="37"/>
    </row>
    <row r="22" spans="1:9" x14ac:dyDescent="0.25">
      <c r="A22" s="2">
        <v>3</v>
      </c>
      <c r="B22" s="2" t="s">
        <v>27</v>
      </c>
      <c r="C22" s="2" t="s">
        <v>22</v>
      </c>
      <c r="D22" s="36">
        <v>0.4344071213270731</v>
      </c>
      <c r="E22" s="4">
        <v>0</v>
      </c>
      <c r="F22" s="38"/>
      <c r="G22" s="38"/>
      <c r="H22" s="37"/>
      <c r="I22" s="37"/>
    </row>
    <row r="23" spans="1:9" x14ac:dyDescent="0.25">
      <c r="A23" s="2">
        <v>3</v>
      </c>
      <c r="B23" s="2" t="s">
        <v>27</v>
      </c>
      <c r="C23" s="2" t="s">
        <v>23</v>
      </c>
      <c r="D23" s="36">
        <v>0.43486373446163928</v>
      </c>
      <c r="E23" s="4">
        <v>0</v>
      </c>
      <c r="F23" s="38"/>
      <c r="G23" s="38"/>
      <c r="H23" s="37"/>
      <c r="I23" s="37"/>
    </row>
    <row r="24" spans="1:9" x14ac:dyDescent="0.25">
      <c r="A24" s="2">
        <v>3</v>
      </c>
      <c r="B24" s="2" t="s">
        <v>27</v>
      </c>
      <c r="C24" s="2" t="s">
        <v>24</v>
      </c>
      <c r="D24" s="36">
        <v>0.44074881156656581</v>
      </c>
      <c r="E24" s="4">
        <v>0</v>
      </c>
      <c r="F24" s="38"/>
      <c r="G24" s="38"/>
      <c r="H24" s="37"/>
      <c r="I24" s="37"/>
    </row>
    <row r="25" spans="1:9" x14ac:dyDescent="0.25">
      <c r="A25" s="2">
        <v>3</v>
      </c>
      <c r="B25" s="2" t="s">
        <v>27</v>
      </c>
      <c r="C25" s="2" t="s">
        <v>25</v>
      </c>
      <c r="D25" s="36">
        <v>0.43868536004624492</v>
      </c>
      <c r="E25" s="4">
        <v>0</v>
      </c>
      <c r="F25" s="38"/>
      <c r="G25" s="38"/>
      <c r="H25" s="37"/>
      <c r="I25" s="37"/>
    </row>
    <row r="26" spans="1:9" x14ac:dyDescent="0.25">
      <c r="A26" s="2">
        <v>4</v>
      </c>
      <c r="B26" s="2" t="s">
        <v>28</v>
      </c>
      <c r="C26" s="2" t="s">
        <v>19</v>
      </c>
      <c r="D26" s="36">
        <v>8.3964332789463733E-2</v>
      </c>
      <c r="E26" s="4">
        <v>0</v>
      </c>
      <c r="F26" s="38"/>
      <c r="G26" s="38"/>
      <c r="H26" s="37"/>
      <c r="I26" s="37"/>
    </row>
    <row r="27" spans="1:9" x14ac:dyDescent="0.25">
      <c r="A27" s="2">
        <v>4</v>
      </c>
      <c r="B27" s="2" t="s">
        <v>28</v>
      </c>
      <c r="C27" s="2" t="s">
        <v>20</v>
      </c>
      <c r="D27" s="36">
        <v>2.2161165131573957E-2</v>
      </c>
      <c r="E27" s="4">
        <v>0</v>
      </c>
      <c r="F27" s="38"/>
      <c r="G27" s="38"/>
      <c r="H27" s="37"/>
      <c r="I27" s="37"/>
    </row>
    <row r="28" spans="1:9" x14ac:dyDescent="0.25">
      <c r="A28" s="2">
        <v>4</v>
      </c>
      <c r="B28" s="2" t="s">
        <v>28</v>
      </c>
      <c r="C28" s="2" t="s">
        <v>21</v>
      </c>
      <c r="D28" s="36">
        <v>2.5647330113503203E-2</v>
      </c>
      <c r="E28" s="4">
        <v>0</v>
      </c>
      <c r="F28" s="38"/>
      <c r="G28" s="38"/>
      <c r="H28" s="37"/>
      <c r="I28" s="37"/>
    </row>
    <row r="29" spans="1:9" x14ac:dyDescent="0.25">
      <c r="A29" s="2">
        <v>4</v>
      </c>
      <c r="B29" s="2" t="s">
        <v>28</v>
      </c>
      <c r="C29" s="2" t="s">
        <v>22</v>
      </c>
      <c r="D29" s="36">
        <v>0.10282604140086946</v>
      </c>
      <c r="E29" s="4">
        <v>0</v>
      </c>
      <c r="F29" s="38"/>
      <c r="G29" s="38"/>
      <c r="H29" s="37"/>
      <c r="I29" s="37"/>
    </row>
    <row r="30" spans="1:9" x14ac:dyDescent="0.25">
      <c r="A30" s="2">
        <v>5</v>
      </c>
      <c r="B30" s="2" t="s">
        <v>29</v>
      </c>
      <c r="C30" s="2" t="s">
        <v>19</v>
      </c>
      <c r="D30" s="36">
        <v>0.16816440109460123</v>
      </c>
      <c r="E30" s="4">
        <v>0</v>
      </c>
      <c r="F30" s="38"/>
      <c r="G30" s="38"/>
      <c r="H30" s="37"/>
      <c r="I30" s="37"/>
    </row>
    <row r="31" spans="1:9" x14ac:dyDescent="0.25">
      <c r="A31" s="2">
        <v>5</v>
      </c>
      <c r="B31" s="2" t="s">
        <v>29</v>
      </c>
      <c r="C31" s="2" t="s">
        <v>20</v>
      </c>
      <c r="D31" s="36">
        <v>0.23732051402061788</v>
      </c>
      <c r="E31" s="4">
        <v>0</v>
      </c>
      <c r="F31" s="38"/>
      <c r="G31" s="38"/>
      <c r="H31" s="37"/>
      <c r="I31" s="37"/>
    </row>
    <row r="32" spans="1:9" x14ac:dyDescent="0.25">
      <c r="A32" s="2">
        <v>5</v>
      </c>
      <c r="B32" s="2" t="s">
        <v>29</v>
      </c>
      <c r="C32" s="2" t="s">
        <v>21</v>
      </c>
      <c r="D32" s="36">
        <v>0.38861602342708707</v>
      </c>
      <c r="E32" s="4">
        <v>0</v>
      </c>
      <c r="F32" s="38"/>
      <c r="G32" s="38"/>
      <c r="H32" s="37"/>
      <c r="I32" s="37"/>
    </row>
    <row r="33" spans="1:9" x14ac:dyDescent="0.25">
      <c r="A33" s="2">
        <v>5</v>
      </c>
      <c r="B33" s="2" t="s">
        <v>29</v>
      </c>
      <c r="C33" s="2" t="s">
        <v>22</v>
      </c>
      <c r="D33" s="36">
        <v>4.6578744169132005E-2</v>
      </c>
      <c r="E33" s="4">
        <v>0</v>
      </c>
      <c r="F33" s="38"/>
      <c r="G33" s="38"/>
      <c r="H33" s="37"/>
      <c r="I33" s="37"/>
    </row>
    <row r="34" spans="1:9" x14ac:dyDescent="0.25">
      <c r="A34" s="2">
        <v>6</v>
      </c>
      <c r="B34" s="2" t="s">
        <v>30</v>
      </c>
      <c r="C34" s="2" t="s">
        <v>19</v>
      </c>
      <c r="D34" s="36">
        <v>-1.6638640456391678E-2</v>
      </c>
      <c r="E34" s="4">
        <v>0</v>
      </c>
      <c r="F34" s="38"/>
      <c r="G34" s="38"/>
      <c r="H34" s="37"/>
      <c r="I34" s="37"/>
    </row>
    <row r="35" spans="1:9" x14ac:dyDescent="0.25">
      <c r="A35" s="2">
        <v>6</v>
      </c>
      <c r="B35" s="2" t="s">
        <v>30</v>
      </c>
      <c r="C35" s="2" t="s">
        <v>20</v>
      </c>
      <c r="D35" s="36">
        <v>2.8843233914497137E-2</v>
      </c>
      <c r="E35" s="4">
        <v>0</v>
      </c>
      <c r="F35" s="38"/>
      <c r="G35" s="38"/>
      <c r="H35" s="37"/>
      <c r="I35" s="37"/>
    </row>
    <row r="36" spans="1:9" x14ac:dyDescent="0.25">
      <c r="A36" s="2">
        <v>6</v>
      </c>
      <c r="B36" s="2" t="s">
        <v>30</v>
      </c>
      <c r="C36" s="2" t="s">
        <v>21</v>
      </c>
      <c r="D36" s="36">
        <v>-7.9919364350935787E-2</v>
      </c>
      <c r="E36" s="4">
        <v>0</v>
      </c>
      <c r="F36" s="38"/>
      <c r="G36" s="38"/>
      <c r="H36" s="37"/>
      <c r="I36" s="37"/>
    </row>
    <row r="37" spans="1:9" x14ac:dyDescent="0.25">
      <c r="A37" s="2">
        <v>6</v>
      </c>
      <c r="B37" s="2" t="s">
        <v>30</v>
      </c>
      <c r="C37" s="2" t="s">
        <v>22</v>
      </c>
      <c r="D37" s="36">
        <v>-1.9183444535444082E-2</v>
      </c>
      <c r="E37" s="4">
        <v>0</v>
      </c>
      <c r="F37" s="38"/>
      <c r="G37" s="38"/>
      <c r="H37" s="37"/>
      <c r="I37" s="37"/>
    </row>
    <row r="38" spans="1:9" x14ac:dyDescent="0.25">
      <c r="A38" s="2">
        <v>7</v>
      </c>
      <c r="B38" s="2" t="s">
        <v>31</v>
      </c>
      <c r="C38" s="2" t="s">
        <v>19</v>
      </c>
      <c r="D38" s="36">
        <v>-9.5138960337932094E-2</v>
      </c>
      <c r="E38" s="4">
        <v>0</v>
      </c>
      <c r="F38" s="38"/>
      <c r="G38" s="38"/>
      <c r="H38" s="37"/>
      <c r="I38" s="37"/>
    </row>
    <row r="39" spans="1:9" x14ac:dyDescent="0.25">
      <c r="A39" s="2">
        <v>7</v>
      </c>
      <c r="B39" s="2" t="s">
        <v>31</v>
      </c>
      <c r="C39" s="2" t="s">
        <v>20</v>
      </c>
      <c r="D39" s="36">
        <v>-0.12644394230604852</v>
      </c>
      <c r="E39" s="4">
        <v>0</v>
      </c>
      <c r="F39" s="38"/>
      <c r="G39" s="38"/>
      <c r="H39" s="37"/>
      <c r="I39" s="37"/>
    </row>
    <row r="40" spans="1:9" x14ac:dyDescent="0.25">
      <c r="A40" s="2">
        <v>7</v>
      </c>
      <c r="B40" s="2" t="s">
        <v>31</v>
      </c>
      <c r="C40" s="2" t="s">
        <v>21</v>
      </c>
      <c r="D40" s="36">
        <v>-0.18694537241890105</v>
      </c>
      <c r="E40" s="4">
        <v>0</v>
      </c>
      <c r="F40" s="38"/>
      <c r="G40" s="38"/>
      <c r="H40" s="37"/>
      <c r="I40" s="37"/>
    </row>
    <row r="41" spans="1:9" x14ac:dyDescent="0.25">
      <c r="A41" s="2">
        <v>7</v>
      </c>
      <c r="B41" s="2" t="s">
        <v>31</v>
      </c>
      <c r="C41" s="2" t="s">
        <v>22</v>
      </c>
      <c r="D41" s="36">
        <v>-0.12667629178265599</v>
      </c>
      <c r="E41" s="4">
        <v>0</v>
      </c>
      <c r="F41" s="38"/>
      <c r="G41" s="38"/>
      <c r="H41" s="37"/>
      <c r="I41" s="37"/>
    </row>
    <row r="42" spans="1:9" x14ac:dyDescent="0.25">
      <c r="A42" s="2">
        <v>8</v>
      </c>
      <c r="B42" s="2" t="s">
        <v>32</v>
      </c>
      <c r="C42" s="2" t="s">
        <v>22</v>
      </c>
      <c r="D42" s="36">
        <v>-0.20383701100222332</v>
      </c>
      <c r="E42" s="4">
        <v>0</v>
      </c>
      <c r="F42" s="38"/>
      <c r="G42" s="38"/>
      <c r="H42" s="37"/>
      <c r="I42" s="37"/>
    </row>
    <row r="43" spans="1:9" x14ac:dyDescent="0.25">
      <c r="A43" s="2">
        <v>9</v>
      </c>
      <c r="B43" s="2" t="s">
        <v>33</v>
      </c>
      <c r="C43" s="2" t="s">
        <v>10</v>
      </c>
      <c r="D43" s="36">
        <v>-0.62792280807084044</v>
      </c>
      <c r="E43" s="4">
        <v>0.6</v>
      </c>
      <c r="F43" s="38"/>
      <c r="G43" s="38"/>
      <c r="H43" s="37"/>
      <c r="I43" s="37"/>
    </row>
    <row r="44" spans="1:9" x14ac:dyDescent="0.25">
      <c r="A44" s="2">
        <v>9</v>
      </c>
      <c r="B44" s="2" t="s">
        <v>33</v>
      </c>
      <c r="C44" s="2" t="s">
        <v>11</v>
      </c>
      <c r="D44" s="36">
        <v>-0.68631928102704531</v>
      </c>
      <c r="E44" s="4">
        <v>0.6</v>
      </c>
      <c r="F44" s="38"/>
      <c r="G44" s="38"/>
      <c r="H44" s="37"/>
      <c r="I44" s="37"/>
    </row>
    <row r="45" spans="1:9" x14ac:dyDescent="0.25">
      <c r="A45" s="2">
        <v>9</v>
      </c>
      <c r="B45" s="2" t="s">
        <v>33</v>
      </c>
      <c r="C45" s="2" t="s">
        <v>12</v>
      </c>
      <c r="D45" s="36">
        <v>-0.64677375731089048</v>
      </c>
      <c r="E45" s="4">
        <v>0.6</v>
      </c>
      <c r="F45" s="38"/>
      <c r="G45" s="38"/>
      <c r="H45" s="37"/>
      <c r="I45" s="37"/>
    </row>
    <row r="46" spans="1:9" x14ac:dyDescent="0.25">
      <c r="A46" s="2">
        <v>9</v>
      </c>
      <c r="B46" s="2" t="s">
        <v>33</v>
      </c>
      <c r="C46" s="2" t="s">
        <v>13</v>
      </c>
      <c r="D46" s="36">
        <v>-0.60347053752594371</v>
      </c>
      <c r="E46" s="4">
        <v>0.6</v>
      </c>
      <c r="F46" s="38"/>
      <c r="G46" s="38"/>
      <c r="H46" s="37"/>
      <c r="I46" s="37"/>
    </row>
    <row r="47" spans="1:9" x14ac:dyDescent="0.25">
      <c r="A47" s="2">
        <v>9</v>
      </c>
      <c r="B47" s="2" t="s">
        <v>33</v>
      </c>
      <c r="C47" s="2" t="s">
        <v>14</v>
      </c>
      <c r="D47" s="36">
        <v>-0.58172233383950256</v>
      </c>
      <c r="E47" s="4">
        <v>0.6</v>
      </c>
      <c r="F47" s="38"/>
      <c r="G47" s="38"/>
      <c r="H47" s="37"/>
      <c r="I47" s="37"/>
    </row>
    <row r="48" spans="1:9" x14ac:dyDescent="0.25">
      <c r="A48" s="2">
        <v>9</v>
      </c>
      <c r="B48" s="2" t="s">
        <v>33</v>
      </c>
      <c r="C48" s="2" t="s">
        <v>15</v>
      </c>
      <c r="D48" s="36">
        <v>-0.59840266068901027</v>
      </c>
      <c r="E48" s="4">
        <v>0.6</v>
      </c>
      <c r="F48" s="38"/>
      <c r="G48" s="38"/>
      <c r="H48" s="37"/>
      <c r="I48" s="37"/>
    </row>
    <row r="49" spans="1:9" x14ac:dyDescent="0.25">
      <c r="A49" s="2">
        <v>9</v>
      </c>
      <c r="B49" s="2" t="s">
        <v>33</v>
      </c>
      <c r="C49" s="2" t="s">
        <v>16</v>
      </c>
      <c r="D49" s="36">
        <v>-0.63896775143872941</v>
      </c>
      <c r="E49" s="4">
        <v>0.6</v>
      </c>
      <c r="F49" s="38"/>
      <c r="G49" s="38"/>
      <c r="H49" s="37"/>
      <c r="I49" s="37"/>
    </row>
    <row r="50" spans="1:9" x14ac:dyDescent="0.25">
      <c r="A50" s="2">
        <v>9</v>
      </c>
      <c r="B50" s="2" t="s">
        <v>33</v>
      </c>
      <c r="C50" s="2" t="s">
        <v>17</v>
      </c>
      <c r="D50" s="36">
        <v>-0.66348404562670393</v>
      </c>
      <c r="E50" s="4">
        <v>0.6</v>
      </c>
      <c r="F50" s="38"/>
      <c r="G50" s="38"/>
      <c r="H50" s="37"/>
      <c r="I50" s="37"/>
    </row>
    <row r="51" spans="1:9" x14ac:dyDescent="0.25">
      <c r="A51" s="2">
        <v>9</v>
      </c>
      <c r="B51" s="2" t="s">
        <v>33</v>
      </c>
      <c r="C51" s="2" t="s">
        <v>18</v>
      </c>
      <c r="D51" s="36">
        <v>-0.51247583233654281</v>
      </c>
      <c r="E51" s="4">
        <v>0.6</v>
      </c>
      <c r="F51" s="38"/>
      <c r="G51" s="38"/>
      <c r="H51" s="37"/>
      <c r="I51" s="37"/>
    </row>
    <row r="52" spans="1:9" x14ac:dyDescent="0.25">
      <c r="A52" s="2">
        <v>9</v>
      </c>
      <c r="B52" s="2" t="s">
        <v>33</v>
      </c>
      <c r="C52" s="2" t="s">
        <v>19</v>
      </c>
      <c r="D52" s="36">
        <v>-0.50741446935543699</v>
      </c>
      <c r="E52" s="4">
        <v>0.6</v>
      </c>
      <c r="F52" s="38"/>
      <c r="G52" s="38"/>
      <c r="H52" s="37"/>
      <c r="I52" s="37"/>
    </row>
    <row r="53" spans="1:9" x14ac:dyDescent="0.25">
      <c r="A53" s="2">
        <v>9</v>
      </c>
      <c r="B53" s="2" t="s">
        <v>33</v>
      </c>
      <c r="C53" s="2" t="s">
        <v>20</v>
      </c>
      <c r="D53" s="36">
        <v>-0.60259926852361412</v>
      </c>
      <c r="E53" s="4">
        <v>0.6</v>
      </c>
      <c r="F53" s="38"/>
      <c r="G53" s="38"/>
      <c r="H53" s="37"/>
      <c r="I53" s="37"/>
    </row>
    <row r="54" spans="1:9" x14ac:dyDescent="0.25">
      <c r="A54" s="2">
        <v>9</v>
      </c>
      <c r="B54" s="2" t="s">
        <v>33</v>
      </c>
      <c r="C54" s="2" t="s">
        <v>21</v>
      </c>
      <c r="D54" s="36">
        <v>-0.62939493200045271</v>
      </c>
      <c r="E54" s="4">
        <v>0.6</v>
      </c>
      <c r="F54" s="38"/>
      <c r="G54" s="38"/>
      <c r="H54" s="37"/>
      <c r="I54" s="37"/>
    </row>
    <row r="55" spans="1:9" x14ac:dyDescent="0.25">
      <c r="A55" s="2">
        <v>9</v>
      </c>
      <c r="B55" s="2" t="s">
        <v>33</v>
      </c>
      <c r="C55" s="2" t="s">
        <v>22</v>
      </c>
      <c r="D55" s="36">
        <v>-0.53292942837462265</v>
      </c>
      <c r="E55" s="4">
        <v>0.6</v>
      </c>
      <c r="F55" s="38"/>
      <c r="G55" s="38"/>
      <c r="H55" s="37"/>
      <c r="I55" s="37"/>
    </row>
    <row r="56" spans="1:9" x14ac:dyDescent="0.25">
      <c r="A56" s="2">
        <v>9</v>
      </c>
      <c r="B56" s="2" t="s">
        <v>33</v>
      </c>
      <c r="C56" s="2" t="s">
        <v>23</v>
      </c>
      <c r="D56" s="36">
        <v>-0.55735679579982167</v>
      </c>
      <c r="E56" s="4">
        <v>0.6</v>
      </c>
      <c r="F56" s="38"/>
      <c r="G56" s="38"/>
      <c r="H56" s="37"/>
      <c r="I56" s="37"/>
    </row>
    <row r="57" spans="1:9" x14ac:dyDescent="0.25">
      <c r="A57" s="2">
        <v>9</v>
      </c>
      <c r="B57" s="2" t="s">
        <v>33</v>
      </c>
      <c r="C57" s="2" t="s">
        <v>24</v>
      </c>
      <c r="D57" s="36">
        <v>-0.56451977094872974</v>
      </c>
      <c r="E57" s="4">
        <v>0.6</v>
      </c>
      <c r="F57" s="38"/>
      <c r="G57" s="38"/>
      <c r="H57" s="37"/>
      <c r="I57" s="37"/>
    </row>
    <row r="58" spans="1:9" x14ac:dyDescent="0.25">
      <c r="A58" s="2">
        <v>9</v>
      </c>
      <c r="B58" s="2" t="s">
        <v>33</v>
      </c>
      <c r="C58" s="2" t="s">
        <v>25</v>
      </c>
      <c r="D58" s="36">
        <v>-0.64037171996353792</v>
      </c>
      <c r="E58" s="4">
        <v>0.6</v>
      </c>
      <c r="F58" s="38"/>
      <c r="G58" s="38"/>
      <c r="H58" s="37"/>
      <c r="I58" s="37"/>
    </row>
    <row r="59" spans="1:9" x14ac:dyDescent="0.25">
      <c r="A59" s="2">
        <v>10</v>
      </c>
      <c r="B59" s="2" t="s">
        <v>34</v>
      </c>
      <c r="C59" s="2" t="s">
        <v>19</v>
      </c>
      <c r="D59" s="36">
        <v>-5.0136847294296315E-2</v>
      </c>
      <c r="E59" s="4">
        <v>0</v>
      </c>
      <c r="F59" s="38"/>
      <c r="G59" s="38"/>
      <c r="H59" s="37"/>
      <c r="I59" s="37"/>
    </row>
    <row r="60" spans="1:9" x14ac:dyDescent="0.25">
      <c r="A60" s="2">
        <v>10</v>
      </c>
      <c r="B60" s="2" t="s">
        <v>34</v>
      </c>
      <c r="C60" s="2" t="s">
        <v>20</v>
      </c>
      <c r="D60" s="36">
        <v>-2.4139869915992488E-2</v>
      </c>
      <c r="E60" s="4">
        <v>0</v>
      </c>
      <c r="F60" s="38"/>
      <c r="G60" s="38"/>
      <c r="H60" s="37"/>
      <c r="I60" s="37"/>
    </row>
    <row r="61" spans="1:9" x14ac:dyDescent="0.25">
      <c r="A61" s="2">
        <v>10</v>
      </c>
      <c r="B61" s="2" t="s">
        <v>34</v>
      </c>
      <c r="C61" s="2" t="s">
        <v>21</v>
      </c>
      <c r="D61" s="36">
        <v>-3.3997349443893307E-2</v>
      </c>
      <c r="E61" s="4">
        <v>0</v>
      </c>
      <c r="F61" s="38"/>
      <c r="G61" s="38"/>
      <c r="H61" s="37"/>
      <c r="I61" s="37"/>
    </row>
    <row r="62" spans="1:9" x14ac:dyDescent="0.25">
      <c r="A62" s="2">
        <v>10</v>
      </c>
      <c r="B62" s="2" t="s">
        <v>34</v>
      </c>
      <c r="C62" s="2" t="s">
        <v>22</v>
      </c>
      <c r="D62" s="36">
        <v>-6.0322150305966785E-4</v>
      </c>
      <c r="E62" s="4">
        <v>0</v>
      </c>
      <c r="F62" s="38"/>
      <c r="G62" s="38"/>
      <c r="H62" s="37"/>
      <c r="I62" s="37"/>
    </row>
    <row r="63" spans="1:9" x14ac:dyDescent="0.25">
      <c r="A63" s="2">
        <v>11</v>
      </c>
      <c r="B63" s="2" t="s">
        <v>35</v>
      </c>
      <c r="C63" s="2" t="s">
        <v>25</v>
      </c>
      <c r="D63" s="36">
        <v>-3.3391122505599072E-2</v>
      </c>
      <c r="E63" s="4">
        <v>0.6</v>
      </c>
      <c r="F63" s="38"/>
      <c r="G63" s="38"/>
      <c r="H63" s="37"/>
      <c r="I63" s="37"/>
    </row>
    <row r="64" spans="1:9" x14ac:dyDescent="0.25">
      <c r="A64" s="2">
        <v>12</v>
      </c>
      <c r="B64" s="2" t="s">
        <v>36</v>
      </c>
      <c r="C64" s="2" t="s">
        <v>11</v>
      </c>
      <c r="D64" s="36">
        <v>-4.7504942757858916E-2</v>
      </c>
      <c r="E64" s="4">
        <v>0</v>
      </c>
      <c r="F64" s="38"/>
      <c r="G64" s="38"/>
      <c r="H64" s="37"/>
      <c r="I64" s="37"/>
    </row>
    <row r="65" spans="1:9" x14ac:dyDescent="0.25">
      <c r="A65" s="2">
        <v>12</v>
      </c>
      <c r="B65" s="2" t="s">
        <v>36</v>
      </c>
      <c r="C65" s="2" t="s">
        <v>13</v>
      </c>
      <c r="D65" s="36">
        <v>-4.1653272109603456E-2</v>
      </c>
      <c r="E65" s="4">
        <v>0</v>
      </c>
      <c r="F65" s="38"/>
      <c r="G65" s="38"/>
      <c r="H65" s="37"/>
      <c r="I65" s="37"/>
    </row>
    <row r="66" spans="1:9" x14ac:dyDescent="0.25">
      <c r="A66" s="2">
        <v>12</v>
      </c>
      <c r="B66" s="2" t="s">
        <v>36</v>
      </c>
      <c r="C66" s="2" t="s">
        <v>15</v>
      </c>
      <c r="D66" s="36">
        <v>-0.10664398725822577</v>
      </c>
      <c r="E66" s="4">
        <v>0</v>
      </c>
      <c r="F66" s="38"/>
      <c r="G66" s="38"/>
      <c r="H66" s="37"/>
      <c r="I66" s="37"/>
    </row>
    <row r="67" spans="1:9" x14ac:dyDescent="0.25">
      <c r="A67" s="2">
        <v>12</v>
      </c>
      <c r="B67" s="2" t="s">
        <v>36</v>
      </c>
      <c r="C67" s="2" t="s">
        <v>17</v>
      </c>
      <c r="D67" s="36">
        <v>-0.10052923362865207</v>
      </c>
      <c r="E67" s="4">
        <v>0</v>
      </c>
      <c r="F67" s="38"/>
      <c r="G67" s="38"/>
      <c r="H67" s="37"/>
      <c r="I67" s="37"/>
    </row>
    <row r="68" spans="1:9" x14ac:dyDescent="0.25">
      <c r="A68" s="2">
        <v>12</v>
      </c>
      <c r="B68" s="2" t="s">
        <v>36</v>
      </c>
      <c r="C68" s="2" t="s">
        <v>19</v>
      </c>
      <c r="D68" s="36">
        <v>-2.410576716886742E-3</v>
      </c>
      <c r="E68" s="4">
        <v>0</v>
      </c>
      <c r="F68" s="38"/>
      <c r="G68" s="38"/>
      <c r="H68" s="37"/>
      <c r="I68" s="37"/>
    </row>
    <row r="69" spans="1:9" x14ac:dyDescent="0.25">
      <c r="A69" s="2">
        <v>12</v>
      </c>
      <c r="B69" s="2" t="s">
        <v>36</v>
      </c>
      <c r="C69" s="2" t="s">
        <v>20</v>
      </c>
      <c r="D69" s="36">
        <v>-2.5176256245828879E-2</v>
      </c>
      <c r="E69" s="4">
        <v>0</v>
      </c>
      <c r="F69" s="38"/>
      <c r="G69" s="38"/>
      <c r="H69" s="37"/>
      <c r="I69" s="37"/>
    </row>
    <row r="70" spans="1:9" x14ac:dyDescent="0.25">
      <c r="A70" s="2">
        <v>12</v>
      </c>
      <c r="B70" s="2" t="s">
        <v>36</v>
      </c>
      <c r="C70" s="2" t="s">
        <v>21</v>
      </c>
      <c r="D70" s="36">
        <v>-8.5359195068631502E-2</v>
      </c>
      <c r="E70" s="4">
        <v>0.01</v>
      </c>
      <c r="F70" s="38"/>
      <c r="G70" s="38"/>
      <c r="H70" s="37"/>
      <c r="I70" s="37"/>
    </row>
    <row r="71" spans="1:9" x14ac:dyDescent="0.25">
      <c r="A71" s="2">
        <v>12</v>
      </c>
      <c r="B71" s="2" t="s">
        <v>36</v>
      </c>
      <c r="C71" s="2" t="s">
        <v>22</v>
      </c>
      <c r="D71" s="36">
        <v>1.9357433080384324E-2</v>
      </c>
      <c r="E71" s="4">
        <v>0.01</v>
      </c>
      <c r="F71" s="38"/>
      <c r="G71" s="38"/>
      <c r="H71" s="37"/>
      <c r="I71" s="37"/>
    </row>
    <row r="72" spans="1:9" x14ac:dyDescent="0.25">
      <c r="A72" s="2">
        <v>13</v>
      </c>
      <c r="B72" s="2" t="s">
        <v>37</v>
      </c>
      <c r="C72" s="2" t="s">
        <v>10</v>
      </c>
      <c r="D72" s="36">
        <v>-0.50603942840131455</v>
      </c>
      <c r="E72" s="4">
        <v>0.6</v>
      </c>
      <c r="F72" s="38"/>
      <c r="G72" s="38"/>
      <c r="H72" s="37"/>
      <c r="I72" s="37"/>
    </row>
    <row r="73" spans="1:9" x14ac:dyDescent="0.25">
      <c r="A73" s="2">
        <v>13</v>
      </c>
      <c r="B73" s="2" t="s">
        <v>37</v>
      </c>
      <c r="C73" s="2" t="s">
        <v>11</v>
      </c>
      <c r="D73" s="36">
        <v>-0.49169142947252348</v>
      </c>
      <c r="E73" s="4">
        <v>0.6</v>
      </c>
      <c r="F73" s="38"/>
      <c r="G73" s="38"/>
      <c r="H73" s="37"/>
      <c r="I73" s="37"/>
    </row>
    <row r="74" spans="1:9" x14ac:dyDescent="0.25">
      <c r="A74" s="2">
        <v>13</v>
      </c>
      <c r="B74" s="2" t="s">
        <v>37</v>
      </c>
      <c r="C74" s="2" t="s">
        <v>12</v>
      </c>
      <c r="D74" s="36">
        <v>-0.51233096624910679</v>
      </c>
      <c r="E74" s="4">
        <v>0.6</v>
      </c>
      <c r="F74" s="38"/>
      <c r="G74" s="38"/>
      <c r="H74" s="37"/>
      <c r="I74" s="37"/>
    </row>
    <row r="75" spans="1:9" x14ac:dyDescent="0.25">
      <c r="A75" s="2">
        <v>13</v>
      </c>
      <c r="B75" s="2" t="s">
        <v>37</v>
      </c>
      <c r="C75" s="2" t="s">
        <v>13</v>
      </c>
      <c r="D75" s="36">
        <v>-0.47905037165953668</v>
      </c>
      <c r="E75" s="4">
        <v>0.6</v>
      </c>
      <c r="F75" s="38"/>
      <c r="G75" s="38"/>
      <c r="H75" s="37"/>
      <c r="I75" s="37"/>
    </row>
    <row r="76" spans="1:9" x14ac:dyDescent="0.25">
      <c r="A76" s="2">
        <v>13</v>
      </c>
      <c r="B76" s="2" t="s">
        <v>37</v>
      </c>
      <c r="C76" s="2" t="s">
        <v>19</v>
      </c>
      <c r="D76" s="36">
        <v>-0.39185298307114391</v>
      </c>
      <c r="E76" s="4">
        <v>0.6</v>
      </c>
      <c r="F76" s="38"/>
      <c r="G76" s="38"/>
      <c r="H76" s="37"/>
      <c r="I76" s="37"/>
    </row>
    <row r="77" spans="1:9" x14ac:dyDescent="0.25">
      <c r="A77" s="2">
        <v>13</v>
      </c>
      <c r="B77" s="2" t="s">
        <v>37</v>
      </c>
      <c r="C77" s="2" t="s">
        <v>20</v>
      </c>
      <c r="D77" s="36">
        <v>-0.47477727974354256</v>
      </c>
      <c r="E77" s="4">
        <v>0.6</v>
      </c>
      <c r="F77" s="38"/>
      <c r="G77" s="38"/>
      <c r="H77" s="37"/>
      <c r="I77" s="37"/>
    </row>
    <row r="78" spans="1:9" x14ac:dyDescent="0.25">
      <c r="A78" s="2">
        <v>13</v>
      </c>
      <c r="B78" s="2" t="s">
        <v>37</v>
      </c>
      <c r="C78" s="2" t="s">
        <v>21</v>
      </c>
      <c r="D78" s="36">
        <v>-0.57246842598970293</v>
      </c>
      <c r="E78" s="4">
        <v>0.6</v>
      </c>
      <c r="F78" s="38"/>
      <c r="G78" s="38"/>
      <c r="H78" s="37"/>
      <c r="I78" s="37"/>
    </row>
    <row r="79" spans="1:9" x14ac:dyDescent="0.25">
      <c r="A79" s="2">
        <v>13</v>
      </c>
      <c r="B79" s="2" t="s">
        <v>37</v>
      </c>
      <c r="C79" s="2" t="s">
        <v>22</v>
      </c>
      <c r="D79" s="36">
        <v>-0.70320709586202612</v>
      </c>
      <c r="E79" s="4">
        <v>0.6</v>
      </c>
      <c r="F79" s="38"/>
      <c r="G79" s="38"/>
      <c r="H79" s="37"/>
      <c r="I79" s="37"/>
    </row>
    <row r="80" spans="1:9" x14ac:dyDescent="0.25">
      <c r="A80" s="2">
        <v>14</v>
      </c>
      <c r="B80" s="2" t="s">
        <v>38</v>
      </c>
      <c r="C80" s="2" t="s">
        <v>19</v>
      </c>
      <c r="D80" s="36">
        <v>-6.7015672981167285E-2</v>
      </c>
      <c r="E80" s="4">
        <v>0.01</v>
      </c>
      <c r="F80" s="38"/>
      <c r="G80" s="38"/>
      <c r="H80" s="37"/>
      <c r="I80" s="37"/>
    </row>
    <row r="81" spans="1:9" x14ac:dyDescent="0.25">
      <c r="A81" s="2">
        <v>14</v>
      </c>
      <c r="B81" s="2" t="s">
        <v>38</v>
      </c>
      <c r="C81" s="2" t="s">
        <v>20</v>
      </c>
      <c r="D81" s="36">
        <v>-0.12565107475673404</v>
      </c>
      <c r="E81" s="4">
        <v>0.01</v>
      </c>
      <c r="F81" s="38"/>
      <c r="G81" s="38"/>
      <c r="H81" s="37"/>
      <c r="I81" s="37"/>
    </row>
    <row r="82" spans="1:9" x14ac:dyDescent="0.25">
      <c r="A82" s="2">
        <v>14</v>
      </c>
      <c r="B82" s="2" t="s">
        <v>38</v>
      </c>
      <c r="C82" s="2" t="s">
        <v>21</v>
      </c>
      <c r="D82" s="36">
        <v>-0.18241755815709287</v>
      </c>
      <c r="E82" s="4">
        <v>0.01</v>
      </c>
      <c r="F82" s="38"/>
      <c r="G82" s="38"/>
      <c r="H82" s="37"/>
      <c r="I82" s="37"/>
    </row>
    <row r="83" spans="1:9" x14ac:dyDescent="0.25">
      <c r="A83" s="2">
        <v>14</v>
      </c>
      <c r="B83" s="2" t="s">
        <v>38</v>
      </c>
      <c r="C83" s="2" t="s">
        <v>22</v>
      </c>
      <c r="D83" s="36">
        <v>-3.9552723910157593E-2</v>
      </c>
      <c r="E83" s="4">
        <v>0.01</v>
      </c>
      <c r="F83" s="38"/>
      <c r="G83" s="38"/>
      <c r="H83" s="37"/>
      <c r="I83" s="37"/>
    </row>
    <row r="84" spans="1:9" x14ac:dyDescent="0.25">
      <c r="A84" s="2">
        <v>15</v>
      </c>
      <c r="B84" s="2" t="s">
        <v>39</v>
      </c>
      <c r="C84" s="2" t="s">
        <v>19</v>
      </c>
      <c r="D84" s="36">
        <v>4.2806421371746603E-2</v>
      </c>
      <c r="E84" s="4">
        <v>0.02</v>
      </c>
      <c r="F84" s="38"/>
      <c r="G84" s="38"/>
      <c r="H84" s="37"/>
      <c r="I84" s="37"/>
    </row>
    <row r="85" spans="1:9" x14ac:dyDescent="0.25">
      <c r="A85" s="2">
        <v>15</v>
      </c>
      <c r="B85" s="2" t="s">
        <v>39</v>
      </c>
      <c r="C85" s="2" t="s">
        <v>20</v>
      </c>
      <c r="D85" s="36">
        <v>5.7001022838299338E-2</v>
      </c>
      <c r="E85" s="4">
        <v>0.02</v>
      </c>
      <c r="F85" s="38"/>
      <c r="G85" s="38"/>
      <c r="H85" s="37"/>
      <c r="I85" s="37"/>
    </row>
    <row r="86" spans="1:9" x14ac:dyDescent="0.25">
      <c r="A86" s="2">
        <v>15</v>
      </c>
      <c r="B86" s="2" t="s">
        <v>39</v>
      </c>
      <c r="C86" s="2" t="s">
        <v>21</v>
      </c>
      <c r="D86" s="36">
        <v>2.4617857207168525E-2</v>
      </c>
      <c r="E86" s="4">
        <v>0.03</v>
      </c>
      <c r="F86" s="38"/>
      <c r="G86" s="38"/>
      <c r="H86" s="37"/>
      <c r="I86" s="37"/>
    </row>
    <row r="87" spans="1:9" x14ac:dyDescent="0.25">
      <c r="A87" s="2">
        <v>15</v>
      </c>
      <c r="B87" s="2" t="s">
        <v>39</v>
      </c>
      <c r="C87" s="2" t="s">
        <v>22</v>
      </c>
      <c r="D87" s="36">
        <v>6.7751615821829952E-2</v>
      </c>
      <c r="E87" s="4">
        <v>0.02</v>
      </c>
      <c r="F87" s="38"/>
      <c r="G87" s="38"/>
      <c r="H87" s="37"/>
      <c r="I87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selection activeCell="I7" sqref="I7"/>
    </sheetView>
  </sheetViews>
  <sheetFormatPr defaultRowHeight="15" x14ac:dyDescent="0.25"/>
  <cols>
    <col min="6" max="9" width="9.140625" style="20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9"/>
      <c r="G1" s="39"/>
      <c r="H1" s="39"/>
      <c r="I1" s="39"/>
    </row>
    <row r="2" spans="1:9" x14ac:dyDescent="0.25">
      <c r="A2" s="2">
        <v>1</v>
      </c>
      <c r="B2" s="2" t="s">
        <v>9</v>
      </c>
      <c r="C2" s="2" t="s">
        <v>10</v>
      </c>
      <c r="D2" s="3">
        <v>0.34574476085078187</v>
      </c>
      <c r="E2" s="3">
        <v>0</v>
      </c>
      <c r="F2" s="37"/>
      <c r="G2" s="37"/>
      <c r="H2" s="37"/>
      <c r="I2" s="37"/>
    </row>
    <row r="3" spans="1:9" x14ac:dyDescent="0.25">
      <c r="A3" s="2">
        <v>1</v>
      </c>
      <c r="B3" s="2" t="s">
        <v>9</v>
      </c>
      <c r="C3" s="2" t="s">
        <v>11</v>
      </c>
      <c r="D3" s="3">
        <v>0.11576552317455453</v>
      </c>
      <c r="E3" s="3">
        <v>0</v>
      </c>
      <c r="F3" s="37"/>
      <c r="G3" s="37"/>
      <c r="H3" s="37"/>
      <c r="I3" s="37"/>
    </row>
    <row r="4" spans="1:9" x14ac:dyDescent="0.25">
      <c r="A4" s="2">
        <v>1</v>
      </c>
      <c r="B4" s="2" t="s">
        <v>9</v>
      </c>
      <c r="C4" s="2" t="s">
        <v>12</v>
      </c>
      <c r="D4" s="3">
        <v>0.34330498175226243</v>
      </c>
      <c r="E4" s="3">
        <v>0</v>
      </c>
      <c r="F4" s="37"/>
      <c r="G4" s="37"/>
      <c r="H4" s="37"/>
      <c r="I4" s="37"/>
    </row>
    <row r="5" spans="1:9" x14ac:dyDescent="0.25">
      <c r="A5" s="2">
        <v>1</v>
      </c>
      <c r="B5" s="2" t="s">
        <v>9</v>
      </c>
      <c r="C5" s="2" t="s">
        <v>13</v>
      </c>
      <c r="D5" s="3">
        <v>0.15889365850519893</v>
      </c>
      <c r="E5" s="3">
        <v>0</v>
      </c>
      <c r="F5" s="37"/>
      <c r="G5" s="37"/>
      <c r="H5" s="37"/>
      <c r="I5" s="37"/>
    </row>
    <row r="6" spans="1:9" x14ac:dyDescent="0.25">
      <c r="A6" s="2">
        <v>1</v>
      </c>
      <c r="B6" s="2" t="s">
        <v>9</v>
      </c>
      <c r="C6" s="2" t="s">
        <v>14</v>
      </c>
      <c r="D6" s="3">
        <v>-0.3845981183250366</v>
      </c>
      <c r="E6" s="3">
        <v>0</v>
      </c>
      <c r="F6" s="37"/>
      <c r="G6" s="37"/>
      <c r="H6" s="37"/>
      <c r="I6" s="37"/>
    </row>
    <row r="7" spans="1:9" x14ac:dyDescent="0.25">
      <c r="A7" s="2">
        <v>1</v>
      </c>
      <c r="B7" s="2" t="s">
        <v>9</v>
      </c>
      <c r="C7" s="2" t="s">
        <v>15</v>
      </c>
      <c r="D7" s="3">
        <v>-0.29044922641243048</v>
      </c>
      <c r="E7" s="3">
        <v>0</v>
      </c>
      <c r="F7" s="37"/>
      <c r="G7" s="37"/>
      <c r="H7" s="37"/>
      <c r="I7" s="37"/>
    </row>
    <row r="8" spans="1:9" x14ac:dyDescent="0.25">
      <c r="A8" s="2">
        <v>1</v>
      </c>
      <c r="B8" s="2" t="s">
        <v>9</v>
      </c>
      <c r="C8" s="2" t="s">
        <v>16</v>
      </c>
      <c r="D8" s="3">
        <v>-0.32634300629495444</v>
      </c>
      <c r="E8" s="3">
        <v>0</v>
      </c>
      <c r="F8" s="37"/>
      <c r="G8" s="37"/>
      <c r="H8" s="37"/>
      <c r="I8" s="37"/>
    </row>
    <row r="9" spans="1:9" x14ac:dyDescent="0.25">
      <c r="A9" s="2">
        <v>1</v>
      </c>
      <c r="B9" s="2" t="s">
        <v>9</v>
      </c>
      <c r="C9" s="2" t="s">
        <v>17</v>
      </c>
      <c r="D9" s="3">
        <v>-7.4584504848737382E-2</v>
      </c>
      <c r="E9" s="3">
        <v>0</v>
      </c>
      <c r="F9" s="37"/>
      <c r="G9" s="37"/>
      <c r="H9" s="37"/>
      <c r="I9" s="37"/>
    </row>
    <row r="10" spans="1:9" x14ac:dyDescent="0.25">
      <c r="A10" s="2">
        <v>1</v>
      </c>
      <c r="B10" s="2" t="s">
        <v>9</v>
      </c>
      <c r="C10" s="2" t="s">
        <v>18</v>
      </c>
      <c r="D10" s="3">
        <v>0.10774469283642614</v>
      </c>
      <c r="E10" s="3">
        <v>0</v>
      </c>
      <c r="F10" s="37"/>
      <c r="G10" s="37"/>
      <c r="H10" s="37"/>
      <c r="I10" s="37"/>
    </row>
    <row r="11" spans="1:9" x14ac:dyDescent="0.25">
      <c r="A11" s="2">
        <v>1</v>
      </c>
      <c r="B11" s="2" t="s">
        <v>9</v>
      </c>
      <c r="C11" s="2" t="s">
        <v>23</v>
      </c>
      <c r="D11" s="3">
        <v>0.37457570948042701</v>
      </c>
      <c r="E11" s="3">
        <v>0</v>
      </c>
      <c r="F11" s="37"/>
      <c r="G11" s="37"/>
      <c r="H11" s="37"/>
      <c r="I11" s="37"/>
    </row>
    <row r="12" spans="1:9" x14ac:dyDescent="0.25">
      <c r="A12" s="2">
        <v>1</v>
      </c>
      <c r="B12" s="2" t="s">
        <v>9</v>
      </c>
      <c r="C12" s="2" t="s">
        <v>24</v>
      </c>
      <c r="D12" s="3">
        <v>0.24357717873004189</v>
      </c>
      <c r="E12" s="3">
        <v>0</v>
      </c>
      <c r="F12" s="37"/>
      <c r="G12" s="37"/>
      <c r="H12" s="37"/>
      <c r="I12" s="37"/>
    </row>
    <row r="13" spans="1:9" x14ac:dyDescent="0.25">
      <c r="A13" s="2">
        <v>1</v>
      </c>
      <c r="B13" s="2" t="s">
        <v>9</v>
      </c>
      <c r="C13" s="2" t="s">
        <v>25</v>
      </c>
      <c r="D13" s="3">
        <v>0.21994437987646875</v>
      </c>
      <c r="E13" s="3">
        <v>0</v>
      </c>
      <c r="F13" s="37"/>
      <c r="G13" s="37"/>
      <c r="H13" s="37"/>
      <c r="I13" s="37"/>
    </row>
    <row r="14" spans="1:9" x14ac:dyDescent="0.25">
      <c r="A14" s="2">
        <v>2</v>
      </c>
      <c r="B14" s="2" t="s">
        <v>26</v>
      </c>
      <c r="C14" s="2" t="s">
        <v>10</v>
      </c>
      <c r="D14" s="3">
        <v>-0.28207303724662047</v>
      </c>
      <c r="E14" s="3">
        <v>0.1476681089036056</v>
      </c>
      <c r="F14" s="37"/>
      <c r="G14" s="37"/>
      <c r="H14" s="37"/>
      <c r="I14" s="37"/>
    </row>
    <row r="15" spans="1:9" x14ac:dyDescent="0.25">
      <c r="A15" s="2">
        <v>2</v>
      </c>
      <c r="B15" s="2" t="s">
        <v>26</v>
      </c>
      <c r="C15" s="2" t="s">
        <v>11</v>
      </c>
      <c r="D15" s="3">
        <v>-0.31188144603884543</v>
      </c>
      <c r="E15" s="3">
        <v>0.14899999999999999</v>
      </c>
      <c r="F15" s="37"/>
      <c r="G15" s="37"/>
      <c r="H15" s="37"/>
      <c r="I15" s="37"/>
    </row>
    <row r="16" spans="1:9" x14ac:dyDescent="0.25">
      <c r="A16" s="2">
        <v>2</v>
      </c>
      <c r="B16" s="2" t="s">
        <v>26</v>
      </c>
      <c r="C16" s="2" t="s">
        <v>12</v>
      </c>
      <c r="D16" s="3">
        <v>-0.34180631882408702</v>
      </c>
      <c r="E16" s="3">
        <v>0.14840100000000001</v>
      </c>
      <c r="F16" s="37"/>
      <c r="G16" s="37"/>
      <c r="H16" s="37"/>
      <c r="I16" s="37"/>
    </row>
    <row r="17" spans="1:9" x14ac:dyDescent="0.25">
      <c r="A17" s="2">
        <v>2</v>
      </c>
      <c r="B17" s="2" t="s">
        <v>26</v>
      </c>
      <c r="C17" s="2" t="s">
        <v>13</v>
      </c>
      <c r="D17" s="3">
        <v>-0.37049883726040078</v>
      </c>
      <c r="E17" s="3">
        <v>0.1479</v>
      </c>
      <c r="F17" s="37"/>
      <c r="G17" s="37"/>
      <c r="H17" s="37"/>
      <c r="I17" s="37"/>
    </row>
    <row r="18" spans="1:9" x14ac:dyDescent="0.25">
      <c r="A18" s="2">
        <v>2</v>
      </c>
      <c r="B18" s="2" t="s">
        <v>26</v>
      </c>
      <c r="C18" s="2" t="s">
        <v>14</v>
      </c>
      <c r="D18" s="3">
        <v>-0.28608511047805085</v>
      </c>
      <c r="E18" s="3">
        <v>0.14829999999999999</v>
      </c>
      <c r="F18" s="37"/>
      <c r="G18" s="37"/>
      <c r="H18" s="37"/>
      <c r="I18" s="37"/>
    </row>
    <row r="19" spans="1:9" x14ac:dyDescent="0.25">
      <c r="A19" s="2">
        <v>2</v>
      </c>
      <c r="B19" s="2" t="s">
        <v>26</v>
      </c>
      <c r="C19" s="2" t="s">
        <v>15</v>
      </c>
      <c r="D19" s="3">
        <v>-0.31022658935212299</v>
      </c>
      <c r="E19" s="3">
        <v>0.14711199999999999</v>
      </c>
      <c r="F19" s="37"/>
      <c r="G19" s="37"/>
      <c r="H19" s="37"/>
      <c r="I19" s="37"/>
    </row>
    <row r="20" spans="1:9" x14ac:dyDescent="0.25">
      <c r="A20" s="2">
        <v>2</v>
      </c>
      <c r="B20" s="2" t="s">
        <v>26</v>
      </c>
      <c r="C20" s="2" t="s">
        <v>16</v>
      </c>
      <c r="D20" s="3">
        <v>-0.27922860893782886</v>
      </c>
      <c r="E20" s="3">
        <v>0.14829999999999999</v>
      </c>
      <c r="F20" s="37"/>
      <c r="G20" s="37"/>
      <c r="H20" s="37"/>
      <c r="I20" s="37"/>
    </row>
    <row r="21" spans="1:9" x14ac:dyDescent="0.25">
      <c r="A21" s="2">
        <v>2</v>
      </c>
      <c r="B21" s="2" t="s">
        <v>26</v>
      </c>
      <c r="C21" s="2" t="s">
        <v>17</v>
      </c>
      <c r="D21" s="3">
        <v>-0.29282719771428944</v>
      </c>
      <c r="E21" s="3">
        <v>0.14711199999999999</v>
      </c>
      <c r="F21" s="37"/>
      <c r="G21" s="37"/>
      <c r="H21" s="37"/>
      <c r="I21" s="37"/>
    </row>
    <row r="22" spans="1:9" x14ac:dyDescent="0.25">
      <c r="A22" s="2">
        <v>2</v>
      </c>
      <c r="B22" s="2" t="s">
        <v>26</v>
      </c>
      <c r="C22" s="2" t="s">
        <v>18</v>
      </c>
      <c r="D22" s="3">
        <v>-0.30699932180231121</v>
      </c>
      <c r="E22" s="3">
        <v>0.14829999999999999</v>
      </c>
      <c r="F22" s="37"/>
      <c r="G22" s="37"/>
      <c r="H22" s="37"/>
      <c r="I22" s="37"/>
    </row>
    <row r="23" spans="1:9" x14ac:dyDescent="0.25">
      <c r="A23" s="2">
        <v>2</v>
      </c>
      <c r="B23" s="2" t="s">
        <v>26</v>
      </c>
      <c r="C23" s="2" t="s">
        <v>23</v>
      </c>
      <c r="D23" s="3">
        <v>-0.3170713219874734</v>
      </c>
      <c r="E23" s="3">
        <v>0.14721200000000001</v>
      </c>
      <c r="F23" s="37"/>
      <c r="G23" s="37"/>
      <c r="H23" s="37"/>
      <c r="I23" s="37"/>
    </row>
    <row r="24" spans="1:9" x14ac:dyDescent="0.25">
      <c r="A24" s="2">
        <v>2</v>
      </c>
      <c r="B24" s="2" t="s">
        <v>26</v>
      </c>
      <c r="C24" s="2" t="s">
        <v>24</v>
      </c>
      <c r="D24" s="3">
        <v>-0.39229764831702452</v>
      </c>
      <c r="E24" s="3">
        <v>0.14180000000000001</v>
      </c>
      <c r="F24" s="37"/>
      <c r="G24" s="37"/>
      <c r="H24" s="37"/>
      <c r="I24" s="37"/>
    </row>
    <row r="25" spans="1:9" x14ac:dyDescent="0.25">
      <c r="A25" s="2">
        <v>2</v>
      </c>
      <c r="B25" s="2" t="s">
        <v>26</v>
      </c>
      <c r="C25" s="2" t="s">
        <v>25</v>
      </c>
      <c r="D25" s="3">
        <v>-0.25243587400226558</v>
      </c>
      <c r="E25" s="3">
        <v>0.1391</v>
      </c>
      <c r="F25" s="37"/>
      <c r="G25" s="37"/>
      <c r="H25" s="37"/>
      <c r="I25" s="37"/>
    </row>
    <row r="26" spans="1:9" x14ac:dyDescent="0.25">
      <c r="A26" s="2">
        <v>4</v>
      </c>
      <c r="B26" s="2" t="s">
        <v>28</v>
      </c>
      <c r="C26" s="2" t="s">
        <v>10</v>
      </c>
      <c r="D26" s="3">
        <v>6.7174472374264077E-2</v>
      </c>
      <c r="E26" s="4">
        <v>0</v>
      </c>
      <c r="F26" s="38"/>
      <c r="G26" s="38"/>
      <c r="H26" s="37"/>
      <c r="I26" s="37"/>
    </row>
    <row r="27" spans="1:9" x14ac:dyDescent="0.25">
      <c r="A27" s="2">
        <v>4</v>
      </c>
      <c r="B27" s="2" t="s">
        <v>28</v>
      </c>
      <c r="C27" s="2" t="s">
        <v>11</v>
      </c>
      <c r="D27" s="3">
        <v>5.7266516110670219E-2</v>
      </c>
      <c r="E27" s="4">
        <v>0</v>
      </c>
      <c r="F27" s="38"/>
      <c r="G27" s="38"/>
      <c r="H27" s="37"/>
      <c r="I27" s="37"/>
    </row>
    <row r="28" spans="1:9" x14ac:dyDescent="0.25">
      <c r="A28" s="2">
        <v>4</v>
      </c>
      <c r="B28" s="2" t="s">
        <v>28</v>
      </c>
      <c r="C28" s="2" t="s">
        <v>12</v>
      </c>
      <c r="D28" s="3">
        <v>6.5665021196078907E-2</v>
      </c>
      <c r="E28" s="4">
        <v>0</v>
      </c>
      <c r="F28" s="38"/>
      <c r="G28" s="38"/>
      <c r="H28" s="37"/>
      <c r="I28" s="37"/>
    </row>
    <row r="29" spans="1:9" x14ac:dyDescent="0.25">
      <c r="A29" s="2">
        <v>4</v>
      </c>
      <c r="B29" s="2" t="s">
        <v>28</v>
      </c>
      <c r="C29" s="2" t="s">
        <v>13</v>
      </c>
      <c r="D29" s="3">
        <v>6.2579305763911519E-2</v>
      </c>
      <c r="E29" s="4">
        <v>0</v>
      </c>
      <c r="F29" s="38"/>
      <c r="G29" s="38"/>
      <c r="H29" s="37"/>
      <c r="I29" s="37"/>
    </row>
    <row r="30" spans="1:9" x14ac:dyDescent="0.25">
      <c r="A30" s="2">
        <v>4</v>
      </c>
      <c r="B30" s="2" t="s">
        <v>28</v>
      </c>
      <c r="C30" s="2" t="s">
        <v>14</v>
      </c>
      <c r="D30" s="3">
        <v>8.3785947749737869E-2</v>
      </c>
      <c r="E30" s="4">
        <v>0</v>
      </c>
      <c r="F30" s="38"/>
      <c r="G30" s="38"/>
      <c r="H30" s="37"/>
      <c r="I30" s="37"/>
    </row>
    <row r="31" spans="1:9" x14ac:dyDescent="0.25">
      <c r="A31" s="2">
        <v>4</v>
      </c>
      <c r="B31" s="2" t="s">
        <v>28</v>
      </c>
      <c r="C31" s="2" t="s">
        <v>15</v>
      </c>
      <c r="D31" s="3">
        <v>8.0229830481508238E-2</v>
      </c>
      <c r="E31" s="4">
        <v>0</v>
      </c>
      <c r="F31" s="38"/>
      <c r="G31" s="38"/>
      <c r="H31" s="37"/>
      <c r="I31" s="37"/>
    </row>
    <row r="32" spans="1:9" x14ac:dyDescent="0.25">
      <c r="A32" s="2">
        <v>4</v>
      </c>
      <c r="B32" s="2" t="s">
        <v>28</v>
      </c>
      <c r="C32" s="2" t="s">
        <v>16</v>
      </c>
      <c r="D32" s="3">
        <v>6.1078449299719006E-2</v>
      </c>
      <c r="E32" s="4">
        <v>0</v>
      </c>
      <c r="F32" s="38"/>
      <c r="G32" s="38"/>
      <c r="H32" s="37"/>
      <c r="I32" s="37"/>
    </row>
    <row r="33" spans="1:9" x14ac:dyDescent="0.25">
      <c r="A33" s="2">
        <v>4</v>
      </c>
      <c r="B33" s="2" t="s">
        <v>28</v>
      </c>
      <c r="C33" s="2" t="s">
        <v>17</v>
      </c>
      <c r="D33" s="3">
        <v>6.9559656149239923E-2</v>
      </c>
      <c r="E33" s="4">
        <v>0</v>
      </c>
      <c r="F33" s="38"/>
      <c r="G33" s="38"/>
      <c r="H33" s="37"/>
      <c r="I33" s="37"/>
    </row>
    <row r="34" spans="1:9" x14ac:dyDescent="0.25">
      <c r="A34" s="2">
        <v>4</v>
      </c>
      <c r="B34" s="2" t="s">
        <v>28</v>
      </c>
      <c r="C34" s="2" t="s">
        <v>18</v>
      </c>
      <c r="D34" s="3">
        <v>8.8200446658343104E-2</v>
      </c>
      <c r="E34" s="4">
        <v>0</v>
      </c>
      <c r="F34" s="38"/>
      <c r="G34" s="38"/>
      <c r="H34" s="37"/>
      <c r="I34" s="37"/>
    </row>
    <row r="35" spans="1:9" x14ac:dyDescent="0.25">
      <c r="A35" s="2">
        <v>4</v>
      </c>
      <c r="B35" s="2" t="s">
        <v>28</v>
      </c>
      <c r="C35" s="2" t="s">
        <v>23</v>
      </c>
      <c r="D35" s="3">
        <v>0.1093911385840719</v>
      </c>
      <c r="E35" s="4">
        <v>0</v>
      </c>
      <c r="F35" s="38"/>
      <c r="G35" s="38"/>
      <c r="H35" s="37"/>
      <c r="I35" s="37"/>
    </row>
    <row r="36" spans="1:9" x14ac:dyDescent="0.25">
      <c r="A36" s="2">
        <v>4</v>
      </c>
      <c r="B36" s="2" t="s">
        <v>28</v>
      </c>
      <c r="C36" s="2" t="s">
        <v>24</v>
      </c>
      <c r="D36" s="3">
        <v>8.1135078161225296E-2</v>
      </c>
      <c r="E36" s="4">
        <v>0</v>
      </c>
      <c r="F36" s="38"/>
      <c r="G36" s="38"/>
      <c r="H36" s="37"/>
      <c r="I36" s="37"/>
    </row>
    <row r="37" spans="1:9" x14ac:dyDescent="0.25">
      <c r="A37" s="2">
        <v>4</v>
      </c>
      <c r="B37" s="2" t="s">
        <v>28</v>
      </c>
      <c r="C37" s="2" t="s">
        <v>25</v>
      </c>
      <c r="D37" s="3">
        <v>4.3904099652872265E-2</v>
      </c>
      <c r="E37" s="4">
        <v>0</v>
      </c>
      <c r="F37" s="38"/>
      <c r="G37" s="38"/>
      <c r="H37" s="37"/>
      <c r="I37" s="37"/>
    </row>
    <row r="38" spans="1:9" x14ac:dyDescent="0.25">
      <c r="A38" s="2">
        <v>5</v>
      </c>
      <c r="B38" s="2" t="s">
        <v>29</v>
      </c>
      <c r="C38" s="2" t="s">
        <v>10</v>
      </c>
      <c r="D38" s="3">
        <v>0.55044615256741602</v>
      </c>
      <c r="E38" s="4">
        <v>0</v>
      </c>
      <c r="F38" s="38"/>
      <c r="G38" s="38"/>
      <c r="H38" s="37"/>
      <c r="I38" s="37"/>
    </row>
    <row r="39" spans="1:9" x14ac:dyDescent="0.25">
      <c r="A39" s="2">
        <v>5</v>
      </c>
      <c r="B39" s="2" t="s">
        <v>29</v>
      </c>
      <c r="C39" s="2" t="s">
        <v>11</v>
      </c>
      <c r="D39" s="3">
        <v>-0.24672679664804931</v>
      </c>
      <c r="E39" s="4">
        <v>0</v>
      </c>
      <c r="F39" s="38"/>
      <c r="G39" s="38"/>
      <c r="H39" s="37"/>
      <c r="I39" s="37"/>
    </row>
    <row r="40" spans="1:9" x14ac:dyDescent="0.25">
      <c r="A40" s="2">
        <v>5</v>
      </c>
      <c r="B40" s="2" t="s">
        <v>29</v>
      </c>
      <c r="C40" s="2" t="s">
        <v>12</v>
      </c>
      <c r="D40" s="3">
        <v>0.54918129969008889</v>
      </c>
      <c r="E40" s="4">
        <v>0</v>
      </c>
      <c r="F40" s="38"/>
      <c r="G40" s="38"/>
      <c r="H40" s="37"/>
      <c r="I40" s="37"/>
    </row>
    <row r="41" spans="1:9" x14ac:dyDescent="0.25">
      <c r="A41" s="2">
        <v>5</v>
      </c>
      <c r="B41" s="2" t="s">
        <v>29</v>
      </c>
      <c r="C41" s="2" t="s">
        <v>13</v>
      </c>
      <c r="D41" s="3">
        <v>0.11709134501909581</v>
      </c>
      <c r="E41" s="4">
        <v>0</v>
      </c>
      <c r="F41" s="38"/>
      <c r="G41" s="38"/>
      <c r="H41" s="37"/>
      <c r="I41" s="37"/>
    </row>
    <row r="42" spans="1:9" x14ac:dyDescent="0.25">
      <c r="A42" s="2">
        <v>5</v>
      </c>
      <c r="B42" s="2" t="s">
        <v>29</v>
      </c>
      <c r="C42" s="2" t="s">
        <v>14</v>
      </c>
      <c r="D42" s="3">
        <v>1.8186816371658782E-2</v>
      </c>
      <c r="E42" s="4">
        <v>0</v>
      </c>
      <c r="F42" s="38"/>
      <c r="G42" s="38"/>
      <c r="H42" s="37"/>
      <c r="I42" s="37"/>
    </row>
    <row r="43" spans="1:9" x14ac:dyDescent="0.25">
      <c r="A43" s="2">
        <v>5</v>
      </c>
      <c r="B43" s="2" t="s">
        <v>29</v>
      </c>
      <c r="C43" s="2" t="s">
        <v>15</v>
      </c>
      <c r="D43" s="3">
        <v>0.35372296551136034</v>
      </c>
      <c r="E43" s="4">
        <v>0</v>
      </c>
      <c r="F43" s="38"/>
      <c r="G43" s="38"/>
      <c r="H43" s="37"/>
      <c r="I43" s="37"/>
    </row>
    <row r="44" spans="1:9" x14ac:dyDescent="0.25">
      <c r="A44" s="2">
        <v>5</v>
      </c>
      <c r="B44" s="2" t="s">
        <v>29</v>
      </c>
      <c r="C44" s="2" t="s">
        <v>16</v>
      </c>
      <c r="D44" s="3">
        <v>0.23728185950654374</v>
      </c>
      <c r="E44" s="4">
        <v>0</v>
      </c>
      <c r="F44" s="38"/>
      <c r="G44" s="38"/>
      <c r="H44" s="37"/>
      <c r="I44" s="37"/>
    </row>
    <row r="45" spans="1:9" x14ac:dyDescent="0.25">
      <c r="A45" s="2">
        <v>5</v>
      </c>
      <c r="B45" s="2" t="s">
        <v>29</v>
      </c>
      <c r="C45" s="2" t="s">
        <v>17</v>
      </c>
      <c r="D45" s="3">
        <v>0.33368936128821902</v>
      </c>
      <c r="E45" s="4">
        <v>0</v>
      </c>
      <c r="F45" s="38"/>
      <c r="G45" s="38"/>
      <c r="H45" s="37"/>
      <c r="I45" s="37"/>
    </row>
    <row r="46" spans="1:9" x14ac:dyDescent="0.25">
      <c r="A46" s="2">
        <v>5</v>
      </c>
      <c r="B46" s="2" t="s">
        <v>29</v>
      </c>
      <c r="C46" s="2" t="s">
        <v>18</v>
      </c>
      <c r="D46" s="3">
        <v>0.10167466575316814</v>
      </c>
      <c r="E46" s="4">
        <v>0</v>
      </c>
      <c r="F46" s="38"/>
      <c r="G46" s="38"/>
      <c r="H46" s="37"/>
      <c r="I46" s="37"/>
    </row>
    <row r="47" spans="1:9" x14ac:dyDescent="0.25">
      <c r="A47" s="2">
        <v>5</v>
      </c>
      <c r="B47" s="2" t="s">
        <v>29</v>
      </c>
      <c r="C47" s="2" t="s">
        <v>23</v>
      </c>
      <c r="D47" s="3">
        <v>8.9546724633910099E-2</v>
      </c>
      <c r="E47" s="4">
        <v>0</v>
      </c>
      <c r="F47" s="38"/>
      <c r="G47" s="38"/>
      <c r="H47" s="37"/>
      <c r="I47" s="37"/>
    </row>
    <row r="48" spans="1:9" x14ac:dyDescent="0.25">
      <c r="A48" s="2">
        <v>5</v>
      </c>
      <c r="B48" s="2" t="s">
        <v>29</v>
      </c>
      <c r="C48" s="2" t="s">
        <v>24</v>
      </c>
      <c r="D48" s="3">
        <v>8.1685521625255969E-2</v>
      </c>
      <c r="E48" s="4">
        <v>0</v>
      </c>
      <c r="F48" s="38"/>
      <c r="G48" s="38"/>
      <c r="H48" s="37"/>
      <c r="I48" s="37"/>
    </row>
    <row r="49" spans="1:9" x14ac:dyDescent="0.25">
      <c r="A49" s="2">
        <v>5</v>
      </c>
      <c r="B49" s="2" t="s">
        <v>29</v>
      </c>
      <c r="C49" s="2" t="s">
        <v>25</v>
      </c>
      <c r="D49" s="3">
        <v>6.0015738317537759E-2</v>
      </c>
      <c r="E49" s="4">
        <v>0</v>
      </c>
      <c r="F49" s="38"/>
      <c r="G49" s="38"/>
      <c r="H49" s="37"/>
      <c r="I49" s="37"/>
    </row>
    <row r="50" spans="1:9" x14ac:dyDescent="0.25">
      <c r="A50" s="2">
        <v>6</v>
      </c>
      <c r="B50" s="2" t="s">
        <v>30</v>
      </c>
      <c r="C50" s="2" t="s">
        <v>10</v>
      </c>
      <c r="D50" s="3">
        <v>-1.0159553917584836E-2</v>
      </c>
      <c r="E50" s="4">
        <v>0.01</v>
      </c>
      <c r="F50" s="38"/>
      <c r="G50" s="38"/>
      <c r="H50" s="37"/>
      <c r="I50" s="37"/>
    </row>
    <row r="51" spans="1:9" x14ac:dyDescent="0.25">
      <c r="A51" s="2">
        <v>6</v>
      </c>
      <c r="B51" s="2" t="s">
        <v>30</v>
      </c>
      <c r="C51" s="2" t="s">
        <v>11</v>
      </c>
      <c r="D51" s="3">
        <v>-5.7123113134802742E-2</v>
      </c>
      <c r="E51" s="4">
        <v>0.01</v>
      </c>
      <c r="F51" s="38"/>
      <c r="G51" s="38"/>
      <c r="H51" s="37"/>
      <c r="I51" s="37"/>
    </row>
    <row r="52" spans="1:9" x14ac:dyDescent="0.25">
      <c r="A52" s="2">
        <v>6</v>
      </c>
      <c r="B52" s="2" t="s">
        <v>30</v>
      </c>
      <c r="C52" s="2" t="s">
        <v>12</v>
      </c>
      <c r="D52" s="3">
        <v>-2.0996624001549551E-2</v>
      </c>
      <c r="E52" s="4">
        <v>0.01</v>
      </c>
      <c r="F52" s="38"/>
      <c r="G52" s="38"/>
      <c r="H52" s="37"/>
      <c r="I52" s="37"/>
    </row>
    <row r="53" spans="1:9" x14ac:dyDescent="0.25">
      <c r="A53" s="2">
        <v>6</v>
      </c>
      <c r="B53" s="2" t="s">
        <v>30</v>
      </c>
      <c r="C53" s="2" t="s">
        <v>13</v>
      </c>
      <c r="D53" s="3">
        <v>-4.086865270385906E-2</v>
      </c>
      <c r="E53" s="4">
        <v>0.01</v>
      </c>
      <c r="F53" s="38"/>
      <c r="G53" s="38"/>
      <c r="H53" s="37"/>
      <c r="I53" s="37"/>
    </row>
    <row r="54" spans="1:9" x14ac:dyDescent="0.25">
      <c r="A54" s="2">
        <v>6</v>
      </c>
      <c r="B54" s="2" t="s">
        <v>30</v>
      </c>
      <c r="C54" s="2" t="s">
        <v>14</v>
      </c>
      <c r="D54" s="3">
        <v>-2.5311374401036785E-3</v>
      </c>
      <c r="E54" s="4">
        <v>0</v>
      </c>
      <c r="F54" s="38"/>
      <c r="G54" s="38"/>
      <c r="H54" s="37"/>
      <c r="I54" s="37"/>
    </row>
    <row r="55" spans="1:9" x14ac:dyDescent="0.25">
      <c r="A55" s="2">
        <v>6</v>
      </c>
      <c r="B55" s="2" t="s">
        <v>30</v>
      </c>
      <c r="C55" s="2" t="s">
        <v>15</v>
      </c>
      <c r="D55" s="3">
        <v>2.0483023870206118E-4</v>
      </c>
      <c r="E55" s="4">
        <v>0</v>
      </c>
      <c r="F55" s="38"/>
      <c r="G55" s="38"/>
      <c r="H55" s="37"/>
      <c r="I55" s="37"/>
    </row>
    <row r="56" spans="1:9" x14ac:dyDescent="0.25">
      <c r="A56" s="2">
        <v>6</v>
      </c>
      <c r="B56" s="2" t="s">
        <v>30</v>
      </c>
      <c r="C56" s="2" t="s">
        <v>16</v>
      </c>
      <c r="D56" s="3">
        <v>-2.3250028970473159E-2</v>
      </c>
      <c r="E56" s="4">
        <v>0</v>
      </c>
      <c r="F56" s="38"/>
      <c r="G56" s="38"/>
      <c r="H56" s="37"/>
      <c r="I56" s="37"/>
    </row>
    <row r="57" spans="1:9" x14ac:dyDescent="0.25">
      <c r="A57" s="2">
        <v>6</v>
      </c>
      <c r="B57" s="2" t="s">
        <v>30</v>
      </c>
      <c r="C57" s="2" t="s">
        <v>17</v>
      </c>
      <c r="D57" s="3">
        <v>-4.4027859730878978E-2</v>
      </c>
      <c r="E57" s="4">
        <v>0</v>
      </c>
      <c r="F57" s="38"/>
      <c r="G57" s="38"/>
      <c r="H57" s="37"/>
      <c r="I57" s="37"/>
    </row>
    <row r="58" spans="1:9" x14ac:dyDescent="0.25">
      <c r="A58" s="2">
        <v>6</v>
      </c>
      <c r="B58" s="2" t="s">
        <v>30</v>
      </c>
      <c r="C58" s="2" t="s">
        <v>18</v>
      </c>
      <c r="D58" s="3">
        <v>-1.1452012597042538E-2</v>
      </c>
      <c r="E58" s="4">
        <v>0</v>
      </c>
      <c r="F58" s="38"/>
      <c r="G58" s="38"/>
      <c r="H58" s="37"/>
      <c r="I58" s="37"/>
    </row>
    <row r="59" spans="1:9" x14ac:dyDescent="0.25">
      <c r="A59" s="2">
        <v>6</v>
      </c>
      <c r="B59" s="2" t="s">
        <v>30</v>
      </c>
      <c r="C59" s="2" t="s">
        <v>23</v>
      </c>
      <c r="D59" s="3">
        <v>2.1915909846285046E-2</v>
      </c>
      <c r="E59" s="4">
        <v>0</v>
      </c>
      <c r="F59" s="38"/>
      <c r="G59" s="38"/>
      <c r="H59" s="37"/>
      <c r="I59" s="37"/>
    </row>
    <row r="60" spans="1:9" x14ac:dyDescent="0.25">
      <c r="A60" s="2">
        <v>6</v>
      </c>
      <c r="B60" s="2" t="s">
        <v>30</v>
      </c>
      <c r="C60" s="2" t="s">
        <v>24</v>
      </c>
      <c r="D60" s="3">
        <v>-3.1091429910843415E-2</v>
      </c>
      <c r="E60" s="4">
        <v>0</v>
      </c>
      <c r="F60" s="38"/>
      <c r="G60" s="38"/>
      <c r="H60" s="37"/>
      <c r="I60" s="37"/>
    </row>
    <row r="61" spans="1:9" x14ac:dyDescent="0.25">
      <c r="A61" s="2">
        <v>6</v>
      </c>
      <c r="B61" s="2" t="s">
        <v>30</v>
      </c>
      <c r="C61" s="2" t="s">
        <v>25</v>
      </c>
      <c r="D61" s="3">
        <v>-1.7290300350748862E-2</v>
      </c>
      <c r="E61" s="4">
        <v>0</v>
      </c>
      <c r="F61" s="38"/>
      <c r="G61" s="38"/>
      <c r="H61" s="37"/>
      <c r="I61" s="37"/>
    </row>
    <row r="62" spans="1:9" x14ac:dyDescent="0.25">
      <c r="A62" s="2">
        <v>7</v>
      </c>
      <c r="B62" s="2" t="s">
        <v>31</v>
      </c>
      <c r="C62" s="2" t="s">
        <v>10</v>
      </c>
      <c r="D62" s="3">
        <v>-0.17995629609082991</v>
      </c>
      <c r="E62" s="4">
        <v>0</v>
      </c>
      <c r="F62" s="38"/>
      <c r="G62" s="38"/>
      <c r="H62" s="37"/>
      <c r="I62" s="37"/>
    </row>
    <row r="63" spans="1:9" x14ac:dyDescent="0.25">
      <c r="A63" s="2">
        <v>7</v>
      </c>
      <c r="B63" s="2" t="s">
        <v>31</v>
      </c>
      <c r="C63" s="2" t="s">
        <v>11</v>
      </c>
      <c r="D63" s="3">
        <v>-0.13415797509717059</v>
      </c>
      <c r="E63" s="4">
        <v>0</v>
      </c>
      <c r="F63" s="38"/>
      <c r="G63" s="38"/>
      <c r="H63" s="37"/>
      <c r="I63" s="37"/>
    </row>
    <row r="64" spans="1:9" x14ac:dyDescent="0.25">
      <c r="A64" s="2">
        <v>7</v>
      </c>
      <c r="B64" s="2" t="s">
        <v>31</v>
      </c>
      <c r="C64" s="2" t="s">
        <v>12</v>
      </c>
      <c r="D64" s="3">
        <v>-0.19010130941902909</v>
      </c>
      <c r="E64" s="4">
        <v>0</v>
      </c>
      <c r="F64" s="38"/>
      <c r="G64" s="38"/>
      <c r="H64" s="37"/>
      <c r="I64" s="37"/>
    </row>
    <row r="65" spans="1:9" x14ac:dyDescent="0.25">
      <c r="A65" s="2">
        <v>7</v>
      </c>
      <c r="B65" s="2" t="s">
        <v>31</v>
      </c>
      <c r="C65" s="2" t="s">
        <v>13</v>
      </c>
      <c r="D65" s="3">
        <v>-0.15980834247500975</v>
      </c>
      <c r="E65" s="4">
        <v>0</v>
      </c>
      <c r="F65" s="38"/>
      <c r="G65" s="38"/>
      <c r="H65" s="37"/>
      <c r="I65" s="37"/>
    </row>
    <row r="66" spans="1:9" x14ac:dyDescent="0.25">
      <c r="A66" s="2">
        <v>7</v>
      </c>
      <c r="B66" s="2" t="s">
        <v>31</v>
      </c>
      <c r="C66" s="2" t="s">
        <v>14</v>
      </c>
      <c r="D66" s="3">
        <v>-0.17335850924791643</v>
      </c>
      <c r="E66" s="4">
        <v>0</v>
      </c>
      <c r="F66" s="38"/>
      <c r="G66" s="38"/>
      <c r="H66" s="37"/>
      <c r="I66" s="37"/>
    </row>
    <row r="67" spans="1:9" x14ac:dyDescent="0.25">
      <c r="A67" s="2">
        <v>7</v>
      </c>
      <c r="B67" s="2" t="s">
        <v>31</v>
      </c>
      <c r="C67" s="2" t="s">
        <v>15</v>
      </c>
      <c r="D67" s="3">
        <v>-0.12670760435895151</v>
      </c>
      <c r="E67" s="4">
        <v>0</v>
      </c>
      <c r="F67" s="38"/>
      <c r="G67" s="38"/>
      <c r="H67" s="37"/>
      <c r="I67" s="37"/>
    </row>
    <row r="68" spans="1:9" x14ac:dyDescent="0.25">
      <c r="A68" s="2">
        <v>7</v>
      </c>
      <c r="B68" s="2" t="s">
        <v>31</v>
      </c>
      <c r="C68" s="2" t="s">
        <v>16</v>
      </c>
      <c r="D68" s="3">
        <v>-0.12603797892426225</v>
      </c>
      <c r="E68" s="4">
        <v>0</v>
      </c>
      <c r="F68" s="38"/>
      <c r="G68" s="38"/>
      <c r="H68" s="37"/>
      <c r="I68" s="37"/>
    </row>
    <row r="69" spans="1:9" x14ac:dyDescent="0.25">
      <c r="A69" s="2">
        <v>7</v>
      </c>
      <c r="B69" s="2" t="s">
        <v>31</v>
      </c>
      <c r="C69" s="2" t="s">
        <v>17</v>
      </c>
      <c r="D69" s="3">
        <v>-0.20410507866480709</v>
      </c>
      <c r="E69" s="4">
        <v>0</v>
      </c>
      <c r="F69" s="38"/>
      <c r="G69" s="38"/>
      <c r="H69" s="37"/>
      <c r="I69" s="37"/>
    </row>
    <row r="70" spans="1:9" x14ac:dyDescent="0.25">
      <c r="A70" s="2">
        <v>7</v>
      </c>
      <c r="B70" s="2" t="s">
        <v>31</v>
      </c>
      <c r="C70" s="2" t="s">
        <v>18</v>
      </c>
      <c r="D70" s="3">
        <v>-0.1523798011167331</v>
      </c>
      <c r="E70" s="4">
        <v>0</v>
      </c>
      <c r="F70" s="38"/>
      <c r="G70" s="38"/>
      <c r="H70" s="37"/>
      <c r="I70" s="37"/>
    </row>
    <row r="71" spans="1:9" x14ac:dyDescent="0.25">
      <c r="A71" s="2">
        <v>7</v>
      </c>
      <c r="B71" s="2" t="s">
        <v>31</v>
      </c>
      <c r="C71" s="2" t="s">
        <v>23</v>
      </c>
      <c r="D71" s="3">
        <v>-0.1141359484981312</v>
      </c>
      <c r="E71" s="4">
        <v>0</v>
      </c>
      <c r="F71" s="38"/>
      <c r="G71" s="38"/>
      <c r="H71" s="37"/>
      <c r="I71" s="37"/>
    </row>
    <row r="72" spans="1:9" x14ac:dyDescent="0.25">
      <c r="A72" s="2">
        <v>7</v>
      </c>
      <c r="B72" s="2" t="s">
        <v>31</v>
      </c>
      <c r="C72" s="2" t="s">
        <v>24</v>
      </c>
      <c r="D72" s="3">
        <v>-0.12506989335611929</v>
      </c>
      <c r="E72" s="4">
        <v>0</v>
      </c>
      <c r="F72" s="38"/>
      <c r="G72" s="38"/>
      <c r="H72" s="37"/>
      <c r="I72" s="37"/>
    </row>
    <row r="73" spans="1:9" x14ac:dyDescent="0.25">
      <c r="A73" s="2">
        <v>7</v>
      </c>
      <c r="B73" s="2" t="s">
        <v>31</v>
      </c>
      <c r="C73" s="2" t="s">
        <v>25</v>
      </c>
      <c r="D73" s="3">
        <v>-0.14847812379933428</v>
      </c>
      <c r="E73" s="4">
        <v>0</v>
      </c>
      <c r="F73" s="38"/>
      <c r="G73" s="38"/>
      <c r="H73" s="37"/>
      <c r="I73" s="37"/>
    </row>
    <row r="74" spans="1:9" x14ac:dyDescent="0.25">
      <c r="A74" s="2">
        <v>8</v>
      </c>
      <c r="B74" s="2" t="s">
        <v>32</v>
      </c>
      <c r="C74" s="2" t="s">
        <v>10</v>
      </c>
      <c r="D74" s="3">
        <v>-0.2351899480259565</v>
      </c>
      <c r="E74" s="4">
        <v>0.01</v>
      </c>
      <c r="F74" s="38"/>
      <c r="G74" s="38"/>
      <c r="H74" s="37"/>
      <c r="I74" s="37"/>
    </row>
    <row r="75" spans="1:9" x14ac:dyDescent="0.25">
      <c r="A75" s="2">
        <v>8</v>
      </c>
      <c r="B75" s="2" t="s">
        <v>32</v>
      </c>
      <c r="C75" s="2" t="s">
        <v>11</v>
      </c>
      <c r="D75" s="3">
        <v>-0.25149298646230211</v>
      </c>
      <c r="E75" s="4">
        <v>0.01</v>
      </c>
      <c r="F75" s="38"/>
      <c r="G75" s="38"/>
      <c r="H75" s="37"/>
      <c r="I75" s="37"/>
    </row>
    <row r="76" spans="1:9" x14ac:dyDescent="0.25">
      <c r="A76" s="2">
        <v>8</v>
      </c>
      <c r="B76" s="2" t="s">
        <v>32</v>
      </c>
      <c r="C76" s="2" t="s">
        <v>12</v>
      </c>
      <c r="D76" s="3">
        <v>-0.259642582291438</v>
      </c>
      <c r="E76" s="4">
        <v>0.01</v>
      </c>
      <c r="F76" s="38"/>
      <c r="G76" s="38"/>
      <c r="H76" s="37"/>
      <c r="I76" s="37"/>
    </row>
    <row r="77" spans="1:9" x14ac:dyDescent="0.25">
      <c r="A77" s="2">
        <v>8</v>
      </c>
      <c r="B77" s="2" t="s">
        <v>32</v>
      </c>
      <c r="C77" s="2" t="s">
        <v>13</v>
      </c>
      <c r="D77" s="3">
        <v>-0.26822306379248834</v>
      </c>
      <c r="E77" s="4">
        <v>0.01</v>
      </c>
      <c r="F77" s="38"/>
      <c r="G77" s="38"/>
      <c r="H77" s="37"/>
      <c r="I77" s="37"/>
    </row>
    <row r="78" spans="1:9" x14ac:dyDescent="0.25">
      <c r="A78" s="2">
        <v>8</v>
      </c>
      <c r="B78" s="2" t="s">
        <v>32</v>
      </c>
      <c r="C78" s="2" t="s">
        <v>14</v>
      </c>
      <c r="D78" s="3">
        <v>-9.9401288122131767E-2</v>
      </c>
      <c r="E78" s="4">
        <v>0.01</v>
      </c>
      <c r="F78" s="38"/>
      <c r="G78" s="38"/>
      <c r="H78" s="37"/>
      <c r="I78" s="37"/>
    </row>
    <row r="79" spans="1:9" x14ac:dyDescent="0.25">
      <c r="A79" s="2">
        <v>8</v>
      </c>
      <c r="B79" s="2" t="s">
        <v>32</v>
      </c>
      <c r="C79" s="2" t="s">
        <v>15</v>
      </c>
      <c r="D79" s="3">
        <v>-0.2588359237606126</v>
      </c>
      <c r="E79" s="4">
        <v>0.01</v>
      </c>
      <c r="F79" s="38"/>
      <c r="G79" s="38"/>
      <c r="H79" s="37"/>
      <c r="I79" s="37"/>
    </row>
    <row r="80" spans="1:9" x14ac:dyDescent="0.25">
      <c r="A80" s="2">
        <v>8</v>
      </c>
      <c r="B80" s="2" t="s">
        <v>32</v>
      </c>
      <c r="C80" s="2" t="s">
        <v>16</v>
      </c>
      <c r="D80" s="3">
        <v>-0.26044248489248645</v>
      </c>
      <c r="E80" s="4">
        <v>0.01</v>
      </c>
      <c r="F80" s="38"/>
      <c r="G80" s="38"/>
      <c r="H80" s="37"/>
      <c r="I80" s="37"/>
    </row>
    <row r="81" spans="1:9" x14ac:dyDescent="0.25">
      <c r="A81" s="2">
        <v>8</v>
      </c>
      <c r="B81" s="2" t="s">
        <v>32</v>
      </c>
      <c r="C81" s="2" t="s">
        <v>17</v>
      </c>
      <c r="D81" s="3">
        <v>-0.29011506827711508</v>
      </c>
      <c r="E81" s="4">
        <v>0</v>
      </c>
      <c r="F81" s="38"/>
      <c r="G81" s="38"/>
      <c r="H81" s="37"/>
      <c r="I81" s="37"/>
    </row>
    <row r="82" spans="1:9" x14ac:dyDescent="0.25">
      <c r="A82" s="2">
        <v>8</v>
      </c>
      <c r="B82" s="2" t="s">
        <v>32</v>
      </c>
      <c r="C82" s="2" t="s">
        <v>18</v>
      </c>
      <c r="D82" s="3">
        <v>-0.19448786909249843</v>
      </c>
      <c r="E82" s="4">
        <v>0</v>
      </c>
      <c r="F82" s="38"/>
      <c r="G82" s="38"/>
      <c r="H82" s="37"/>
      <c r="I82" s="37"/>
    </row>
    <row r="83" spans="1:9" x14ac:dyDescent="0.25">
      <c r="A83" s="2">
        <v>8</v>
      </c>
      <c r="B83" s="2" t="s">
        <v>32</v>
      </c>
      <c r="C83" s="2" t="s">
        <v>19</v>
      </c>
      <c r="D83" s="3">
        <v>-0.23330516179804342</v>
      </c>
      <c r="E83" s="4">
        <v>0</v>
      </c>
      <c r="F83" s="38"/>
      <c r="G83" s="38"/>
      <c r="H83" s="37"/>
      <c r="I83" s="37"/>
    </row>
    <row r="84" spans="1:9" x14ac:dyDescent="0.25">
      <c r="A84" s="2">
        <v>8</v>
      </c>
      <c r="B84" s="2" t="s">
        <v>32</v>
      </c>
      <c r="C84" s="2" t="s">
        <v>20</v>
      </c>
      <c r="D84" s="3">
        <v>-0.23277881123603489</v>
      </c>
      <c r="E84" s="4">
        <v>0</v>
      </c>
      <c r="F84" s="38"/>
      <c r="G84" s="38"/>
      <c r="H84" s="37"/>
      <c r="I84" s="37"/>
    </row>
    <row r="85" spans="1:9" x14ac:dyDescent="0.25">
      <c r="A85" s="2">
        <v>8</v>
      </c>
      <c r="B85" s="2" t="s">
        <v>32</v>
      </c>
      <c r="C85" s="2" t="s">
        <v>21</v>
      </c>
      <c r="D85" s="3">
        <v>-0.25247389300968892</v>
      </c>
      <c r="E85" s="4">
        <v>0</v>
      </c>
      <c r="F85" s="38"/>
      <c r="G85" s="38"/>
      <c r="H85" s="37"/>
      <c r="I85" s="37"/>
    </row>
    <row r="86" spans="1:9" x14ac:dyDescent="0.25">
      <c r="A86" s="2">
        <v>8</v>
      </c>
      <c r="B86" s="2" t="s">
        <v>32</v>
      </c>
      <c r="C86" s="2" t="s">
        <v>23</v>
      </c>
      <c r="D86" s="3">
        <v>-0.20579222089862478</v>
      </c>
      <c r="E86" s="4">
        <v>0</v>
      </c>
      <c r="F86" s="38"/>
      <c r="G86" s="38"/>
      <c r="H86" s="37"/>
      <c r="I86" s="37"/>
    </row>
    <row r="87" spans="1:9" x14ac:dyDescent="0.25">
      <c r="A87" s="2">
        <v>8</v>
      </c>
      <c r="B87" s="2" t="s">
        <v>32</v>
      </c>
      <c r="C87" s="2" t="s">
        <v>24</v>
      </c>
      <c r="D87" s="3">
        <v>-0.21739299250188576</v>
      </c>
      <c r="E87" s="4">
        <v>0</v>
      </c>
      <c r="F87" s="38"/>
      <c r="G87" s="38"/>
      <c r="H87" s="37"/>
      <c r="I87" s="37"/>
    </row>
    <row r="88" spans="1:9" x14ac:dyDescent="0.25">
      <c r="A88" s="2">
        <v>8</v>
      </c>
      <c r="B88" s="2" t="s">
        <v>32</v>
      </c>
      <c r="C88" s="2" t="s">
        <v>25</v>
      </c>
      <c r="D88" s="3">
        <v>-0.24747391960938975</v>
      </c>
      <c r="E88" s="4">
        <v>0</v>
      </c>
      <c r="F88" s="38"/>
      <c r="G88" s="38"/>
      <c r="H88" s="37"/>
      <c r="I88" s="37"/>
    </row>
    <row r="89" spans="1:9" x14ac:dyDescent="0.25">
      <c r="A89" s="2">
        <v>10</v>
      </c>
      <c r="B89" s="2" t="s">
        <v>34</v>
      </c>
      <c r="C89" s="2" t="s">
        <v>10</v>
      </c>
      <c r="D89" s="3">
        <v>-0.20750122289145961</v>
      </c>
      <c r="E89" s="4">
        <v>0</v>
      </c>
      <c r="F89" s="38"/>
      <c r="G89" s="38"/>
      <c r="H89" s="37"/>
      <c r="I89" s="37"/>
    </row>
    <row r="90" spans="1:9" x14ac:dyDescent="0.25">
      <c r="A90" s="2">
        <v>10</v>
      </c>
      <c r="B90" s="2" t="s">
        <v>34</v>
      </c>
      <c r="C90" s="2" t="s">
        <v>11</v>
      </c>
      <c r="D90" s="3">
        <v>5.2032766198844782E-2</v>
      </c>
      <c r="E90" s="4">
        <v>0</v>
      </c>
      <c r="F90" s="38"/>
      <c r="G90" s="38"/>
      <c r="H90" s="37"/>
      <c r="I90" s="37"/>
    </row>
    <row r="91" spans="1:9" x14ac:dyDescent="0.25">
      <c r="A91" s="2">
        <v>10</v>
      </c>
      <c r="B91" s="2" t="s">
        <v>34</v>
      </c>
      <c r="C91" s="2" t="s">
        <v>12</v>
      </c>
      <c r="D91" s="3">
        <v>-2.4090843247340125E-2</v>
      </c>
      <c r="E91" s="4">
        <v>0</v>
      </c>
      <c r="F91" s="38"/>
      <c r="G91" s="38"/>
      <c r="H91" s="37"/>
      <c r="I91" s="37"/>
    </row>
    <row r="92" spans="1:9" x14ac:dyDescent="0.25">
      <c r="A92" s="2">
        <v>10</v>
      </c>
      <c r="B92" s="2" t="s">
        <v>34</v>
      </c>
      <c r="C92" s="2" t="s">
        <v>13</v>
      </c>
      <c r="D92" s="3">
        <v>-0.31834751532292171</v>
      </c>
      <c r="E92" s="4">
        <v>0</v>
      </c>
      <c r="F92" s="38"/>
      <c r="G92" s="38"/>
      <c r="H92" s="37"/>
      <c r="I92" s="37"/>
    </row>
    <row r="93" spans="1:9" x14ac:dyDescent="0.25">
      <c r="A93" s="2">
        <v>10</v>
      </c>
      <c r="B93" s="2" t="s">
        <v>34</v>
      </c>
      <c r="C93" s="2" t="s">
        <v>14</v>
      </c>
      <c r="D93" s="3">
        <v>-1.2726912147369623E-2</v>
      </c>
      <c r="E93" s="4">
        <v>0</v>
      </c>
      <c r="F93" s="38"/>
      <c r="G93" s="38"/>
      <c r="H93" s="37"/>
      <c r="I93" s="37"/>
    </row>
    <row r="94" spans="1:9" x14ac:dyDescent="0.25">
      <c r="A94" s="2">
        <v>10</v>
      </c>
      <c r="B94" s="2" t="s">
        <v>34</v>
      </c>
      <c r="C94" s="2" t="s">
        <v>15</v>
      </c>
      <c r="D94" s="3">
        <v>1.8767437972498208E-2</v>
      </c>
      <c r="E94" s="4">
        <v>0</v>
      </c>
      <c r="F94" s="38"/>
      <c r="G94" s="38"/>
      <c r="H94" s="37"/>
      <c r="I94" s="37"/>
    </row>
    <row r="95" spans="1:9" x14ac:dyDescent="0.25">
      <c r="A95" s="2">
        <v>10</v>
      </c>
      <c r="B95" s="2" t="s">
        <v>34</v>
      </c>
      <c r="C95" s="2" t="s">
        <v>16</v>
      </c>
      <c r="D95" s="3">
        <v>-6.8471058158996345E-2</v>
      </c>
      <c r="E95" s="4">
        <v>0</v>
      </c>
      <c r="F95" s="38"/>
      <c r="G95" s="38"/>
      <c r="H95" s="37"/>
      <c r="I95" s="37"/>
    </row>
    <row r="96" spans="1:9" x14ac:dyDescent="0.25">
      <c r="A96" s="2">
        <v>10</v>
      </c>
      <c r="B96" s="2" t="s">
        <v>34</v>
      </c>
      <c r="C96" s="2" t="s">
        <v>17</v>
      </c>
      <c r="D96" s="3">
        <v>-0.12593345876009382</v>
      </c>
      <c r="E96" s="4">
        <v>0</v>
      </c>
      <c r="F96" s="38"/>
      <c r="G96" s="38"/>
      <c r="H96" s="37"/>
      <c r="I96" s="37"/>
    </row>
    <row r="97" spans="1:9" x14ac:dyDescent="0.25">
      <c r="A97" s="2">
        <v>10</v>
      </c>
      <c r="B97" s="2" t="s">
        <v>34</v>
      </c>
      <c r="C97" s="2" t="s">
        <v>18</v>
      </c>
      <c r="D97" s="3">
        <v>-2.4716922469846907E-3</v>
      </c>
      <c r="E97" s="4">
        <v>0</v>
      </c>
      <c r="F97" s="38"/>
      <c r="G97" s="38"/>
      <c r="H97" s="37"/>
      <c r="I97" s="37"/>
    </row>
    <row r="98" spans="1:9" x14ac:dyDescent="0.25">
      <c r="A98" s="2">
        <v>10</v>
      </c>
      <c r="B98" s="2" t="s">
        <v>34</v>
      </c>
      <c r="C98" s="2" t="s">
        <v>23</v>
      </c>
      <c r="D98" s="3">
        <v>-3.4164316179813012E-2</v>
      </c>
      <c r="E98" s="4">
        <v>0</v>
      </c>
      <c r="F98" s="38"/>
      <c r="G98" s="38"/>
      <c r="H98" s="37"/>
      <c r="I98" s="37"/>
    </row>
    <row r="99" spans="1:9" x14ac:dyDescent="0.25">
      <c r="A99" s="2">
        <v>10</v>
      </c>
      <c r="B99" s="2" t="s">
        <v>34</v>
      </c>
      <c r="C99" s="2" t="s">
        <v>24</v>
      </c>
      <c r="D99" s="3">
        <v>-7.1165090953655877E-2</v>
      </c>
      <c r="E99" s="4">
        <v>0</v>
      </c>
      <c r="F99" s="38"/>
      <c r="G99" s="38"/>
      <c r="H99" s="37"/>
      <c r="I99" s="37"/>
    </row>
    <row r="100" spans="1:9" x14ac:dyDescent="0.25">
      <c r="A100" s="2">
        <v>10</v>
      </c>
      <c r="B100" s="2" t="s">
        <v>34</v>
      </c>
      <c r="C100" s="2" t="s">
        <v>25</v>
      </c>
      <c r="D100" s="3">
        <v>-8.4988029677128027E-2</v>
      </c>
      <c r="E100" s="4">
        <v>0</v>
      </c>
      <c r="F100" s="38"/>
      <c r="G100" s="38"/>
      <c r="H100" s="37"/>
      <c r="I100" s="37"/>
    </row>
    <row r="101" spans="1:9" x14ac:dyDescent="0.25">
      <c r="A101" s="2">
        <v>11</v>
      </c>
      <c r="B101" s="2" t="s">
        <v>35</v>
      </c>
      <c r="C101" s="2" t="s">
        <v>10</v>
      </c>
      <c r="D101" s="3">
        <v>3.0788696995963927E-3</v>
      </c>
      <c r="E101" s="4">
        <v>0.6</v>
      </c>
      <c r="F101" s="38"/>
      <c r="G101" s="38"/>
      <c r="H101" s="37"/>
      <c r="I101" s="37"/>
    </row>
    <row r="102" spans="1:9" x14ac:dyDescent="0.25">
      <c r="A102" s="2">
        <v>11</v>
      </c>
      <c r="B102" s="2" t="s">
        <v>35</v>
      </c>
      <c r="C102" s="2" t="s">
        <v>11</v>
      </c>
      <c r="D102" s="3">
        <v>4.8031841121946244E-2</v>
      </c>
      <c r="E102" s="4">
        <v>0.6</v>
      </c>
      <c r="F102" s="38"/>
      <c r="G102" s="38"/>
      <c r="H102" s="37"/>
      <c r="I102" s="37"/>
    </row>
    <row r="103" spans="1:9" x14ac:dyDescent="0.25">
      <c r="A103" s="2">
        <v>11</v>
      </c>
      <c r="B103" s="2" t="s">
        <v>35</v>
      </c>
      <c r="C103" s="2" t="s">
        <v>12</v>
      </c>
      <c r="D103" s="3">
        <v>-2.0861548692694798E-2</v>
      </c>
      <c r="E103" s="4">
        <v>0.6</v>
      </c>
      <c r="F103" s="38"/>
      <c r="G103" s="38"/>
      <c r="H103" s="37"/>
      <c r="I103" s="37"/>
    </row>
    <row r="104" spans="1:9" x14ac:dyDescent="0.25">
      <c r="A104" s="2">
        <v>11</v>
      </c>
      <c r="B104" s="2" t="s">
        <v>35</v>
      </c>
      <c r="C104" s="2" t="s">
        <v>13</v>
      </c>
      <c r="D104" s="3">
        <v>-3.3519919972583696E-2</v>
      </c>
      <c r="E104" s="4">
        <v>0.6</v>
      </c>
      <c r="F104" s="38"/>
      <c r="G104" s="38"/>
      <c r="H104" s="37"/>
      <c r="I104" s="37"/>
    </row>
    <row r="105" spans="1:9" x14ac:dyDescent="0.25">
      <c r="A105" s="2">
        <v>11</v>
      </c>
      <c r="B105" s="2" t="s">
        <v>35</v>
      </c>
      <c r="C105" s="2" t="s">
        <v>14</v>
      </c>
      <c r="D105" s="3">
        <v>2.9611978852720419E-3</v>
      </c>
      <c r="E105" s="4">
        <v>0.6</v>
      </c>
      <c r="F105" s="38"/>
      <c r="G105" s="38"/>
      <c r="H105" s="37"/>
      <c r="I105" s="37"/>
    </row>
    <row r="106" spans="1:9" x14ac:dyDescent="0.25">
      <c r="A106" s="2">
        <v>11</v>
      </c>
      <c r="B106" s="2" t="s">
        <v>35</v>
      </c>
      <c r="C106" s="2" t="s">
        <v>15</v>
      </c>
      <c r="D106" s="3">
        <v>-3.4636247974963369E-2</v>
      </c>
      <c r="E106" s="4">
        <v>0.6</v>
      </c>
      <c r="F106" s="38"/>
      <c r="G106" s="38"/>
      <c r="H106" s="37"/>
      <c r="I106" s="37"/>
    </row>
    <row r="107" spans="1:9" x14ac:dyDescent="0.25">
      <c r="A107" s="2">
        <v>11</v>
      </c>
      <c r="B107" s="2" t="s">
        <v>35</v>
      </c>
      <c r="C107" s="2" t="s">
        <v>16</v>
      </c>
      <c r="D107" s="3">
        <v>-1.7647406705521444E-2</v>
      </c>
      <c r="E107" s="4">
        <v>0.6</v>
      </c>
      <c r="F107" s="38"/>
      <c r="G107" s="38"/>
      <c r="H107" s="37"/>
      <c r="I107" s="37"/>
    </row>
    <row r="108" spans="1:9" x14ac:dyDescent="0.25">
      <c r="A108" s="2">
        <v>11</v>
      </c>
      <c r="B108" s="2" t="s">
        <v>35</v>
      </c>
      <c r="C108" s="2" t="s">
        <v>17</v>
      </c>
      <c r="D108" s="3">
        <v>-5.5361140105667027E-2</v>
      </c>
      <c r="E108" s="4">
        <v>0.6</v>
      </c>
      <c r="F108" s="38"/>
      <c r="G108" s="38"/>
      <c r="H108" s="37"/>
      <c r="I108" s="37"/>
    </row>
    <row r="109" spans="1:9" x14ac:dyDescent="0.25">
      <c r="A109" s="2">
        <v>11</v>
      </c>
      <c r="B109" s="2" t="s">
        <v>35</v>
      </c>
      <c r="C109" s="2" t="s">
        <v>18</v>
      </c>
      <c r="D109" s="3">
        <v>-0.10479347989393295</v>
      </c>
      <c r="E109" s="4">
        <v>0.6</v>
      </c>
      <c r="F109" s="38"/>
      <c r="G109" s="38"/>
      <c r="H109" s="37"/>
      <c r="I109" s="37"/>
    </row>
    <row r="110" spans="1:9" x14ac:dyDescent="0.25">
      <c r="A110" s="2">
        <v>11</v>
      </c>
      <c r="B110" s="2" t="s">
        <v>35</v>
      </c>
      <c r="C110" s="2" t="s">
        <v>19</v>
      </c>
      <c r="D110" s="3">
        <v>5.7326603033765661E-2</v>
      </c>
      <c r="E110" s="4">
        <v>0.6</v>
      </c>
      <c r="F110" s="38"/>
      <c r="G110" s="38"/>
      <c r="H110" s="37"/>
      <c r="I110" s="37"/>
    </row>
    <row r="111" spans="1:9" x14ac:dyDescent="0.25">
      <c r="A111" s="2">
        <v>11</v>
      </c>
      <c r="B111" s="2" t="s">
        <v>35</v>
      </c>
      <c r="C111" s="2" t="s">
        <v>20</v>
      </c>
      <c r="D111" s="3">
        <v>-7.3901630908430743E-3</v>
      </c>
      <c r="E111" s="4">
        <v>0.6</v>
      </c>
      <c r="F111" s="38"/>
      <c r="G111" s="38"/>
      <c r="H111" s="37"/>
      <c r="I111" s="37"/>
    </row>
    <row r="112" spans="1:9" x14ac:dyDescent="0.25">
      <c r="A112" s="2">
        <v>11</v>
      </c>
      <c r="B112" s="2" t="s">
        <v>35</v>
      </c>
      <c r="C112" s="2" t="s">
        <v>21</v>
      </c>
      <c r="D112" s="3">
        <v>2.5106547699679366E-2</v>
      </c>
      <c r="E112" s="4">
        <v>0.6</v>
      </c>
      <c r="F112" s="38"/>
      <c r="G112" s="38"/>
      <c r="H112" s="37"/>
      <c r="I112" s="37"/>
    </row>
    <row r="113" spans="1:9" x14ac:dyDescent="0.25">
      <c r="A113" s="2">
        <v>11</v>
      </c>
      <c r="B113" s="2" t="s">
        <v>35</v>
      </c>
      <c r="C113" s="2" t="s">
        <v>22</v>
      </c>
      <c r="D113" s="3">
        <v>-5.1724882361070826E-2</v>
      </c>
      <c r="E113" s="4">
        <v>0.6</v>
      </c>
      <c r="F113" s="38"/>
      <c r="G113" s="38"/>
      <c r="H113" s="37"/>
      <c r="I113" s="37"/>
    </row>
    <row r="114" spans="1:9" x14ac:dyDescent="0.25">
      <c r="A114" s="2">
        <v>11</v>
      </c>
      <c r="B114" s="2" t="s">
        <v>35</v>
      </c>
      <c r="C114" s="2" t="s">
        <v>23</v>
      </c>
      <c r="D114" s="3">
        <v>-5.1499818223796304E-2</v>
      </c>
      <c r="E114" s="4">
        <v>0.6</v>
      </c>
      <c r="F114" s="38"/>
      <c r="G114" s="38"/>
      <c r="H114" s="37"/>
      <c r="I114" s="37"/>
    </row>
    <row r="115" spans="1:9" x14ac:dyDescent="0.25">
      <c r="A115" s="2">
        <v>11</v>
      </c>
      <c r="B115" s="2" t="s">
        <v>35</v>
      </c>
      <c r="C115" s="2" t="s">
        <v>24</v>
      </c>
      <c r="D115" s="3">
        <v>-1.7082919822378854E-3</v>
      </c>
      <c r="E115" s="4">
        <v>0.6</v>
      </c>
      <c r="F115" s="38"/>
      <c r="G115" s="38"/>
      <c r="H115" s="37"/>
      <c r="I115" s="37"/>
    </row>
    <row r="116" spans="1:9" x14ac:dyDescent="0.25">
      <c r="A116" s="2">
        <v>12</v>
      </c>
      <c r="B116" s="2" t="s">
        <v>36</v>
      </c>
      <c r="C116" s="2" t="s">
        <v>10</v>
      </c>
      <c r="D116" s="3">
        <v>-2.7623208567251603E-2</v>
      </c>
      <c r="E116" s="4">
        <v>0</v>
      </c>
      <c r="F116" s="38"/>
      <c r="G116" s="38"/>
      <c r="H116" s="37"/>
      <c r="I116" s="37"/>
    </row>
    <row r="117" spans="1:9" x14ac:dyDescent="0.25">
      <c r="A117" s="2">
        <v>12</v>
      </c>
      <c r="B117" s="2" t="s">
        <v>36</v>
      </c>
      <c r="C117" s="2" t="s">
        <v>12</v>
      </c>
      <c r="D117" s="3">
        <v>-5.7970856006440613E-2</v>
      </c>
      <c r="E117" s="4">
        <v>0</v>
      </c>
      <c r="F117" s="38"/>
      <c r="G117" s="38"/>
      <c r="H117" s="37"/>
      <c r="I117" s="37"/>
    </row>
    <row r="118" spans="1:9" x14ac:dyDescent="0.25">
      <c r="A118" s="2">
        <v>12</v>
      </c>
      <c r="B118" s="2" t="s">
        <v>36</v>
      </c>
      <c r="C118" s="2" t="s">
        <v>14</v>
      </c>
      <c r="D118" s="3">
        <v>-7.365145941207947E-2</v>
      </c>
      <c r="E118" s="4">
        <v>0</v>
      </c>
      <c r="F118" s="38"/>
      <c r="G118" s="38"/>
      <c r="H118" s="37"/>
      <c r="I118" s="37"/>
    </row>
    <row r="119" spans="1:9" x14ac:dyDescent="0.25">
      <c r="A119" s="2">
        <v>12</v>
      </c>
      <c r="B119" s="2" t="s">
        <v>36</v>
      </c>
      <c r="C119" s="2" t="s">
        <v>16</v>
      </c>
      <c r="D119" s="3">
        <v>-5.9227026426985734E-2</v>
      </c>
      <c r="E119" s="4">
        <v>0</v>
      </c>
      <c r="F119" s="38"/>
      <c r="G119" s="38"/>
      <c r="H119" s="37"/>
      <c r="I119" s="37"/>
    </row>
    <row r="120" spans="1:9" x14ac:dyDescent="0.25">
      <c r="A120" s="2">
        <v>12</v>
      </c>
      <c r="B120" s="2" t="s">
        <v>36</v>
      </c>
      <c r="C120" s="2" t="s">
        <v>18</v>
      </c>
      <c r="D120" s="3">
        <v>9.27945653844095E-3</v>
      </c>
      <c r="E120" s="4">
        <v>0</v>
      </c>
      <c r="F120" s="38"/>
      <c r="G120" s="38"/>
      <c r="H120" s="37"/>
      <c r="I120" s="37"/>
    </row>
    <row r="121" spans="1:9" x14ac:dyDescent="0.25">
      <c r="A121" s="2">
        <v>12</v>
      </c>
      <c r="B121" s="2" t="s">
        <v>36</v>
      </c>
      <c r="C121" s="2" t="s">
        <v>23</v>
      </c>
      <c r="D121" s="3">
        <v>-6.1914744052855533E-2</v>
      </c>
      <c r="E121" s="4">
        <v>0.01</v>
      </c>
      <c r="F121" s="38"/>
      <c r="G121" s="38"/>
      <c r="H121" s="37"/>
      <c r="I121" s="37"/>
    </row>
    <row r="122" spans="1:9" x14ac:dyDescent="0.25">
      <c r="A122" s="2">
        <v>12</v>
      </c>
      <c r="B122" s="2" t="s">
        <v>36</v>
      </c>
      <c r="C122" s="2" t="s">
        <v>24</v>
      </c>
      <c r="D122" s="3">
        <v>1.3710482610396202E-5</v>
      </c>
      <c r="E122" s="4">
        <v>0.01</v>
      </c>
      <c r="F122" s="38"/>
      <c r="G122" s="38"/>
      <c r="H122" s="37"/>
      <c r="I122" s="37"/>
    </row>
    <row r="123" spans="1:9" x14ac:dyDescent="0.25">
      <c r="A123" s="2">
        <v>12</v>
      </c>
      <c r="B123" s="2" t="s">
        <v>36</v>
      </c>
      <c r="C123" s="2" t="s">
        <v>25</v>
      </c>
      <c r="D123" s="3">
        <v>-6.9560819170305876E-2</v>
      </c>
      <c r="E123" s="4">
        <v>0.01</v>
      </c>
      <c r="F123" s="38"/>
      <c r="G123" s="38"/>
      <c r="H123" s="37"/>
      <c r="I123" s="37"/>
    </row>
    <row r="124" spans="1:9" x14ac:dyDescent="0.25">
      <c r="A124" s="2">
        <v>13</v>
      </c>
      <c r="B124" s="2" t="s">
        <v>37</v>
      </c>
      <c r="C124" s="2" t="s">
        <v>14</v>
      </c>
      <c r="D124" s="3">
        <v>-0.3541051416374999</v>
      </c>
      <c r="E124" s="4">
        <v>0.6</v>
      </c>
      <c r="F124" s="38"/>
      <c r="G124" s="38"/>
      <c r="H124" s="37"/>
      <c r="I124" s="37"/>
    </row>
    <row r="125" spans="1:9" x14ac:dyDescent="0.25">
      <c r="A125" s="2">
        <v>13</v>
      </c>
      <c r="B125" s="2" t="s">
        <v>37</v>
      </c>
      <c r="C125" s="2" t="s">
        <v>15</v>
      </c>
      <c r="D125" s="3">
        <v>-0.37328073514062138</v>
      </c>
      <c r="E125" s="4">
        <v>0.6</v>
      </c>
      <c r="F125" s="38"/>
      <c r="G125" s="38"/>
      <c r="H125" s="37"/>
      <c r="I125" s="37"/>
    </row>
    <row r="126" spans="1:9" x14ac:dyDescent="0.25">
      <c r="A126" s="2">
        <v>13</v>
      </c>
      <c r="B126" s="2" t="s">
        <v>37</v>
      </c>
      <c r="C126" s="2" t="s">
        <v>16</v>
      </c>
      <c r="D126" s="3">
        <v>-0.53659620493924787</v>
      </c>
      <c r="E126" s="4">
        <v>0.6</v>
      </c>
      <c r="F126" s="38"/>
      <c r="G126" s="38"/>
      <c r="H126" s="37"/>
      <c r="I126" s="37"/>
    </row>
    <row r="127" spans="1:9" x14ac:dyDescent="0.25">
      <c r="A127" s="2">
        <v>13</v>
      </c>
      <c r="B127" s="2" t="s">
        <v>37</v>
      </c>
      <c r="C127" s="2" t="s">
        <v>17</v>
      </c>
      <c r="D127" s="3">
        <v>-0.20349612242457704</v>
      </c>
      <c r="E127" s="4">
        <v>0.6</v>
      </c>
      <c r="F127" s="38"/>
      <c r="G127" s="38"/>
      <c r="H127" s="37"/>
      <c r="I127" s="37"/>
    </row>
    <row r="128" spans="1:9" x14ac:dyDescent="0.25">
      <c r="A128" s="2">
        <v>13</v>
      </c>
      <c r="B128" s="2" t="s">
        <v>37</v>
      </c>
      <c r="C128" s="2" t="s">
        <v>18</v>
      </c>
      <c r="D128" s="3">
        <v>-0.42175661573566348</v>
      </c>
      <c r="E128" s="4">
        <v>0.6</v>
      </c>
      <c r="F128" s="38"/>
      <c r="G128" s="38"/>
      <c r="H128" s="37"/>
      <c r="I128" s="37"/>
    </row>
    <row r="129" spans="1:9" x14ac:dyDescent="0.25">
      <c r="A129" s="2">
        <v>13</v>
      </c>
      <c r="B129" s="2" t="s">
        <v>37</v>
      </c>
      <c r="C129" s="2" t="s">
        <v>23</v>
      </c>
      <c r="D129" s="3">
        <v>-0.68482631605141076</v>
      </c>
      <c r="E129" s="4">
        <v>0.6</v>
      </c>
      <c r="F129" s="38"/>
      <c r="G129" s="38"/>
      <c r="H129" s="37"/>
      <c r="I129" s="37"/>
    </row>
    <row r="130" spans="1:9" x14ac:dyDescent="0.25">
      <c r="A130" s="2">
        <v>13</v>
      </c>
      <c r="B130" s="2" t="s">
        <v>37</v>
      </c>
      <c r="C130" s="2" t="s">
        <v>24</v>
      </c>
      <c r="D130" s="3">
        <v>-0.7701933640955112</v>
      </c>
      <c r="E130" s="4">
        <v>0.6</v>
      </c>
      <c r="F130" s="38"/>
      <c r="G130" s="38"/>
      <c r="H130" s="37"/>
      <c r="I130" s="37"/>
    </row>
    <row r="131" spans="1:9" x14ac:dyDescent="0.25">
      <c r="A131" s="2">
        <v>13</v>
      </c>
      <c r="B131" s="2" t="s">
        <v>37</v>
      </c>
      <c r="C131" s="2" t="s">
        <v>25</v>
      </c>
      <c r="D131" s="3">
        <v>1.6864313675981513E-2</v>
      </c>
      <c r="E131" s="4">
        <v>0</v>
      </c>
      <c r="F131" s="38"/>
      <c r="G131" s="38"/>
      <c r="H131" s="37"/>
      <c r="I131" s="37"/>
    </row>
    <row r="132" spans="1:9" x14ac:dyDescent="0.25">
      <c r="A132" s="2">
        <v>14</v>
      </c>
      <c r="B132" s="2" t="s">
        <v>38</v>
      </c>
      <c r="C132" s="2" t="s">
        <v>10</v>
      </c>
      <c r="D132" s="3">
        <v>-2.3574059893375417E-2</v>
      </c>
      <c r="E132" s="4">
        <v>0</v>
      </c>
      <c r="F132" s="38"/>
      <c r="G132" s="38"/>
      <c r="H132" s="37"/>
      <c r="I132" s="37"/>
    </row>
    <row r="133" spans="1:9" x14ac:dyDescent="0.25">
      <c r="A133" s="2">
        <v>14</v>
      </c>
      <c r="B133" s="2" t="s">
        <v>38</v>
      </c>
      <c r="C133" s="2" t="s">
        <v>11</v>
      </c>
      <c r="D133" s="3">
        <v>-6.3789376252357324E-2</v>
      </c>
      <c r="E133" s="4">
        <v>0.01</v>
      </c>
      <c r="F133" s="38"/>
      <c r="G133" s="38"/>
      <c r="H133" s="37"/>
      <c r="I133" s="37"/>
    </row>
    <row r="134" spans="1:9" x14ac:dyDescent="0.25">
      <c r="A134" s="2">
        <v>14</v>
      </c>
      <c r="B134" s="2" t="s">
        <v>38</v>
      </c>
      <c r="C134" s="2" t="s">
        <v>12</v>
      </c>
      <c r="D134" s="3">
        <v>-6.6941287219798626E-2</v>
      </c>
      <c r="E134" s="4">
        <v>0.01</v>
      </c>
      <c r="F134" s="38"/>
      <c r="G134" s="38"/>
      <c r="H134" s="37"/>
      <c r="I134" s="37"/>
    </row>
    <row r="135" spans="1:9" x14ac:dyDescent="0.25">
      <c r="A135" s="2">
        <v>14</v>
      </c>
      <c r="B135" s="2" t="s">
        <v>38</v>
      </c>
      <c r="C135" s="2" t="s">
        <v>13</v>
      </c>
      <c r="D135" s="3">
        <v>-0.10002634688580257</v>
      </c>
      <c r="E135" s="4">
        <v>0.01</v>
      </c>
      <c r="F135" s="38"/>
      <c r="G135" s="38"/>
      <c r="H135" s="37"/>
      <c r="I135" s="37"/>
    </row>
    <row r="136" spans="1:9" x14ac:dyDescent="0.25">
      <c r="A136" s="2">
        <v>14</v>
      </c>
      <c r="B136" s="2" t="s">
        <v>38</v>
      </c>
      <c r="C136" s="2" t="s">
        <v>14</v>
      </c>
      <c r="D136" s="3">
        <v>-5.3911023378291664E-2</v>
      </c>
      <c r="E136" s="4">
        <v>0.01</v>
      </c>
      <c r="F136" s="38"/>
      <c r="G136" s="38"/>
      <c r="H136" s="37"/>
      <c r="I136" s="37"/>
    </row>
    <row r="137" spans="1:9" x14ac:dyDescent="0.25">
      <c r="A137" s="2">
        <v>14</v>
      </c>
      <c r="B137" s="2" t="s">
        <v>38</v>
      </c>
      <c r="C137" s="2" t="s">
        <v>15</v>
      </c>
      <c r="D137" s="3">
        <v>-6.4893940653233895E-2</v>
      </c>
      <c r="E137" s="4">
        <v>0.01</v>
      </c>
      <c r="F137" s="38"/>
      <c r="G137" s="38"/>
      <c r="H137" s="37"/>
      <c r="I137" s="37"/>
    </row>
    <row r="138" spans="1:9" x14ac:dyDescent="0.25">
      <c r="A138" s="2">
        <v>14</v>
      </c>
      <c r="B138" s="2" t="s">
        <v>38</v>
      </c>
      <c r="C138" s="2" t="s">
        <v>16</v>
      </c>
      <c r="D138" s="3">
        <v>-5.5945821171224021E-2</v>
      </c>
      <c r="E138" s="4">
        <v>0.01</v>
      </c>
      <c r="F138" s="38"/>
      <c r="G138" s="38"/>
      <c r="H138" s="37"/>
      <c r="I138" s="37"/>
    </row>
    <row r="139" spans="1:9" x14ac:dyDescent="0.25">
      <c r="A139" s="2">
        <v>14</v>
      </c>
      <c r="B139" s="2" t="s">
        <v>38</v>
      </c>
      <c r="C139" s="2" t="s">
        <v>17</v>
      </c>
      <c r="D139" s="3">
        <v>-0.10863341114642613</v>
      </c>
      <c r="E139" s="4">
        <v>0.01</v>
      </c>
      <c r="F139" s="38"/>
      <c r="G139" s="38"/>
      <c r="H139" s="37"/>
      <c r="I139" s="37"/>
    </row>
    <row r="140" spans="1:9" x14ac:dyDescent="0.25">
      <c r="A140" s="2">
        <v>14</v>
      </c>
      <c r="B140" s="2" t="s">
        <v>38</v>
      </c>
      <c r="C140" s="2" t="s">
        <v>18</v>
      </c>
      <c r="D140" s="3">
        <v>-6.4605366306416875E-2</v>
      </c>
      <c r="E140" s="4">
        <v>0.01</v>
      </c>
      <c r="F140" s="38"/>
      <c r="G140" s="38"/>
      <c r="H140" s="37"/>
      <c r="I140" s="37"/>
    </row>
    <row r="141" spans="1:9" x14ac:dyDescent="0.25">
      <c r="A141" s="2">
        <v>14</v>
      </c>
      <c r="B141" s="2" t="s">
        <v>38</v>
      </c>
      <c r="C141" s="2" t="s">
        <v>23</v>
      </c>
      <c r="D141" s="3">
        <v>4.6701995621494602E-2</v>
      </c>
      <c r="E141" s="4">
        <v>0.01</v>
      </c>
      <c r="F141" s="38"/>
      <c r="G141" s="38"/>
      <c r="H141" s="37"/>
      <c r="I141" s="37"/>
    </row>
    <row r="142" spans="1:9" x14ac:dyDescent="0.25">
      <c r="A142" s="2">
        <v>14</v>
      </c>
      <c r="B142" s="2" t="s">
        <v>38</v>
      </c>
      <c r="C142" s="2" t="s">
        <v>24</v>
      </c>
      <c r="D142" s="3">
        <v>-1.345018600517265E-2</v>
      </c>
      <c r="E142" s="4">
        <v>0.01</v>
      </c>
      <c r="F142" s="38"/>
      <c r="G142" s="38"/>
      <c r="H142" s="37"/>
      <c r="I142" s="37"/>
    </row>
    <row r="143" spans="1:9" x14ac:dyDescent="0.25">
      <c r="A143" s="2">
        <v>14</v>
      </c>
      <c r="B143" s="2" t="s">
        <v>38</v>
      </c>
      <c r="C143" s="2" t="s">
        <v>25</v>
      </c>
      <c r="D143" s="3">
        <v>-0.11330505102692363</v>
      </c>
      <c r="E143" s="4">
        <v>0.01</v>
      </c>
      <c r="F143" s="38"/>
      <c r="G143" s="38"/>
      <c r="H143" s="37"/>
      <c r="I143" s="37"/>
    </row>
    <row r="144" spans="1:9" x14ac:dyDescent="0.25">
      <c r="A144" s="2">
        <v>15</v>
      </c>
      <c r="B144" s="2" t="s">
        <v>39</v>
      </c>
      <c r="C144" s="2" t="s">
        <v>10</v>
      </c>
      <c r="D144" s="3">
        <v>4.7898674865443094E-2</v>
      </c>
      <c r="E144" s="4">
        <v>0.02</v>
      </c>
      <c r="F144" s="38"/>
      <c r="G144" s="38"/>
      <c r="H144" s="37"/>
      <c r="I144" s="37"/>
    </row>
    <row r="145" spans="1:9" x14ac:dyDescent="0.25">
      <c r="A145" s="2">
        <v>15</v>
      </c>
      <c r="B145" s="2" t="s">
        <v>39</v>
      </c>
      <c r="C145" s="2" t="s">
        <v>11</v>
      </c>
      <c r="D145" s="3">
        <v>5.2231460205305169E-2</v>
      </c>
      <c r="E145" s="4">
        <v>0.02</v>
      </c>
      <c r="F145" s="38"/>
      <c r="G145" s="38"/>
      <c r="H145" s="37"/>
      <c r="I145" s="37"/>
    </row>
    <row r="146" spans="1:9" x14ac:dyDescent="0.25">
      <c r="A146" s="2">
        <v>15</v>
      </c>
      <c r="B146" s="2" t="s">
        <v>39</v>
      </c>
      <c r="C146" s="2" t="s">
        <v>12</v>
      </c>
      <c r="D146" s="3">
        <v>3.5035848413081931E-2</v>
      </c>
      <c r="E146" s="4">
        <v>0.02</v>
      </c>
      <c r="F146" s="38"/>
      <c r="G146" s="38"/>
      <c r="H146" s="37"/>
      <c r="I146" s="37"/>
    </row>
    <row r="147" spans="1:9" x14ac:dyDescent="0.25">
      <c r="A147" s="2">
        <v>15</v>
      </c>
      <c r="B147" s="2" t="s">
        <v>39</v>
      </c>
      <c r="C147" s="2" t="s">
        <v>13</v>
      </c>
      <c r="D147" s="3">
        <v>1.4291262532924731E-3</v>
      </c>
      <c r="E147" s="4">
        <v>0.02</v>
      </c>
      <c r="F147" s="38"/>
      <c r="G147" s="38"/>
      <c r="H147" s="37"/>
      <c r="I147" s="37"/>
    </row>
    <row r="148" spans="1:9" x14ac:dyDescent="0.25">
      <c r="A148" s="2">
        <v>15</v>
      </c>
      <c r="B148" s="2" t="s">
        <v>39</v>
      </c>
      <c r="C148" s="2" t="s">
        <v>14</v>
      </c>
      <c r="D148" s="3">
        <v>0.11149366213890921</v>
      </c>
      <c r="E148" s="4">
        <v>0.02</v>
      </c>
      <c r="F148" s="38"/>
      <c r="G148" s="38"/>
      <c r="H148" s="37"/>
      <c r="I148" s="37"/>
    </row>
    <row r="149" spans="1:9" x14ac:dyDescent="0.25">
      <c r="A149" s="2">
        <v>15</v>
      </c>
      <c r="B149" s="2" t="s">
        <v>39</v>
      </c>
      <c r="C149" s="2" t="s">
        <v>15</v>
      </c>
      <c r="D149" s="3">
        <v>6.3456100057973558E-2</v>
      </c>
      <c r="E149" s="4">
        <v>0.02</v>
      </c>
      <c r="F149" s="38"/>
      <c r="G149" s="38"/>
      <c r="H149" s="37"/>
      <c r="I149" s="37"/>
    </row>
    <row r="150" spans="1:9" x14ac:dyDescent="0.25">
      <c r="A150" s="2">
        <v>15</v>
      </c>
      <c r="B150" s="2" t="s">
        <v>39</v>
      </c>
      <c r="C150" s="2" t="s">
        <v>16</v>
      </c>
      <c r="D150" s="3">
        <v>4.4274624835512838E-2</v>
      </c>
      <c r="E150" s="4">
        <v>0.02</v>
      </c>
      <c r="F150" s="38"/>
      <c r="G150" s="38"/>
      <c r="H150" s="37"/>
      <c r="I150" s="37"/>
    </row>
    <row r="151" spans="1:9" x14ac:dyDescent="0.25">
      <c r="A151" s="2">
        <v>15</v>
      </c>
      <c r="B151" s="2" t="s">
        <v>39</v>
      </c>
      <c r="C151" s="2" t="s">
        <v>17</v>
      </c>
      <c r="D151" s="3">
        <v>-2.486213658729744E-2</v>
      </c>
      <c r="E151" s="4">
        <v>0.03</v>
      </c>
      <c r="F151" s="38"/>
      <c r="G151" s="38"/>
      <c r="H151" s="37"/>
      <c r="I151" s="37"/>
    </row>
    <row r="152" spans="1:9" x14ac:dyDescent="0.25">
      <c r="A152" s="2">
        <v>15</v>
      </c>
      <c r="B152" s="2" t="s">
        <v>39</v>
      </c>
      <c r="C152" s="2" t="s">
        <v>18</v>
      </c>
      <c r="D152" s="3">
        <v>5.8360056142882137E-2</v>
      </c>
      <c r="E152" s="4">
        <v>0.02</v>
      </c>
      <c r="F152" s="38"/>
      <c r="G152" s="38"/>
      <c r="H152" s="37"/>
      <c r="I152" s="37"/>
    </row>
    <row r="153" spans="1:9" x14ac:dyDescent="0.25">
      <c r="A153" s="2">
        <v>15</v>
      </c>
      <c r="B153" s="2" t="s">
        <v>39</v>
      </c>
      <c r="C153" s="2" t="s">
        <v>23</v>
      </c>
      <c r="D153" s="3">
        <v>5.9480047656028101E-2</v>
      </c>
      <c r="E153" s="4">
        <v>0.02</v>
      </c>
      <c r="F153" s="38"/>
      <c r="G153" s="38"/>
      <c r="H153" s="37"/>
      <c r="I153" s="37"/>
    </row>
    <row r="154" spans="1:9" x14ac:dyDescent="0.25">
      <c r="A154" s="2">
        <v>15</v>
      </c>
      <c r="B154" s="2" t="s">
        <v>39</v>
      </c>
      <c r="C154" s="2" t="s">
        <v>24</v>
      </c>
      <c r="D154" s="3">
        <v>4.0447285607140664E-2</v>
      </c>
      <c r="E154" s="4">
        <v>0.02</v>
      </c>
      <c r="F154" s="38"/>
      <c r="G154" s="38"/>
      <c r="H154" s="37"/>
      <c r="I154" s="37"/>
    </row>
    <row r="155" spans="1:9" x14ac:dyDescent="0.25">
      <c r="A155" s="2">
        <v>15</v>
      </c>
      <c r="B155" s="2" t="s">
        <v>39</v>
      </c>
      <c r="C155" s="2" t="s">
        <v>25</v>
      </c>
      <c r="D155" s="3">
        <v>2.3509063346617676E-2</v>
      </c>
      <c r="E155" s="4">
        <v>0</v>
      </c>
      <c r="F155" s="38"/>
      <c r="G155" s="38"/>
      <c r="H155" s="37"/>
      <c r="I155" s="3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workbookViewId="0">
      <selection activeCell="N7" sqref="N7"/>
    </sheetView>
  </sheetViews>
  <sheetFormatPr defaultRowHeight="15" x14ac:dyDescent="0.25"/>
  <cols>
    <col min="1" max="1" width="8.85546875" customWidth="1"/>
    <col min="8" max="9" width="1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5" x14ac:dyDescent="0.25">
      <c r="A2" s="2">
        <v>1</v>
      </c>
      <c r="B2" s="2" t="s">
        <v>9</v>
      </c>
      <c r="C2" s="2" t="s">
        <v>10</v>
      </c>
      <c r="D2" s="3">
        <v>0.34574476085078187</v>
      </c>
      <c r="E2" s="3">
        <v>0</v>
      </c>
      <c r="F2" s="3">
        <v>0</v>
      </c>
      <c r="G2" s="3">
        <v>0</v>
      </c>
      <c r="H2" s="3">
        <f t="shared" ref="H2:H65" si="0">E2*G2</f>
        <v>0</v>
      </c>
      <c r="I2" s="3">
        <f t="shared" ref="I2:I65" si="1">F2*G2</f>
        <v>0</v>
      </c>
    </row>
    <row r="3" spans="1:15" x14ac:dyDescent="0.25">
      <c r="A3" s="2">
        <v>1</v>
      </c>
      <c r="B3" s="2" t="s">
        <v>9</v>
      </c>
      <c r="C3" s="2" t="s">
        <v>11</v>
      </c>
      <c r="D3" s="3">
        <v>0.11576552317455453</v>
      </c>
      <c r="E3" s="3">
        <v>0</v>
      </c>
      <c r="F3" s="3">
        <v>1</v>
      </c>
      <c r="G3" s="3">
        <v>0</v>
      </c>
      <c r="H3" s="3">
        <f t="shared" si="0"/>
        <v>0</v>
      </c>
      <c r="I3" s="3">
        <f t="shared" si="1"/>
        <v>0</v>
      </c>
      <c r="L3" t="s">
        <v>95</v>
      </c>
    </row>
    <row r="4" spans="1:15" x14ac:dyDescent="0.25">
      <c r="A4" s="2">
        <v>1</v>
      </c>
      <c r="B4" s="2" t="s">
        <v>9</v>
      </c>
      <c r="C4" s="2" t="s">
        <v>12</v>
      </c>
      <c r="D4" s="3">
        <v>0.34330498175226243</v>
      </c>
      <c r="E4" s="3">
        <v>0</v>
      </c>
      <c r="F4" s="3">
        <v>0</v>
      </c>
      <c r="G4" s="3">
        <v>0</v>
      </c>
      <c r="H4" s="3">
        <f t="shared" si="0"/>
        <v>0</v>
      </c>
      <c r="I4" s="3">
        <f t="shared" si="1"/>
        <v>0</v>
      </c>
      <c r="L4" t="s">
        <v>93</v>
      </c>
      <c r="M4" t="s">
        <v>5</v>
      </c>
      <c r="N4" t="s">
        <v>94</v>
      </c>
    </row>
    <row r="5" spans="1:15" x14ac:dyDescent="0.25">
      <c r="A5" s="2">
        <v>1</v>
      </c>
      <c r="B5" s="2" t="s">
        <v>9</v>
      </c>
      <c r="C5" s="2" t="s">
        <v>13</v>
      </c>
      <c r="D5" s="3">
        <v>0.15889365850519893</v>
      </c>
      <c r="E5" s="3">
        <v>0</v>
      </c>
      <c r="F5" s="3">
        <v>1</v>
      </c>
      <c r="G5" s="3">
        <v>0</v>
      </c>
      <c r="H5" s="3">
        <f t="shared" si="0"/>
        <v>0</v>
      </c>
      <c r="I5" s="3">
        <f t="shared" si="1"/>
        <v>0</v>
      </c>
      <c r="L5" t="s">
        <v>6</v>
      </c>
      <c r="M5">
        <f>COUNTIF($F$156:$F$241,1)</f>
        <v>37</v>
      </c>
      <c r="N5">
        <f>COUNTIF($F$156:$F$241,0)</f>
        <v>49</v>
      </c>
      <c r="O5">
        <f>M5+N5</f>
        <v>86</v>
      </c>
    </row>
    <row r="6" spans="1:15" x14ac:dyDescent="0.25">
      <c r="A6" s="2">
        <v>1</v>
      </c>
      <c r="B6" s="2" t="s">
        <v>9</v>
      </c>
      <c r="C6" s="2" t="s">
        <v>14</v>
      </c>
      <c r="D6" s="3">
        <v>-0.3845981183250366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  <c r="L6" t="s">
        <v>92</v>
      </c>
      <c r="M6">
        <f>COUNTIF($F$2:$F$155,0)</f>
        <v>98</v>
      </c>
      <c r="N6">
        <f>COUNTIF($F$2:$F$155,1)</f>
        <v>56</v>
      </c>
      <c r="O6">
        <f>M6+N6</f>
        <v>154</v>
      </c>
    </row>
    <row r="7" spans="1:15" x14ac:dyDescent="0.25">
      <c r="A7" s="2">
        <v>1</v>
      </c>
      <c r="B7" s="2" t="s">
        <v>9</v>
      </c>
      <c r="C7" s="2" t="s">
        <v>15</v>
      </c>
      <c r="D7" s="3">
        <v>-0.29044922641243048</v>
      </c>
      <c r="E7" s="3">
        <v>0</v>
      </c>
      <c r="F7" s="3">
        <v>1</v>
      </c>
      <c r="G7" s="3">
        <v>0</v>
      </c>
      <c r="H7" s="3">
        <f t="shared" si="0"/>
        <v>0</v>
      </c>
      <c r="I7" s="3">
        <f t="shared" si="1"/>
        <v>0</v>
      </c>
      <c r="M7">
        <f>M5+M6</f>
        <v>135</v>
      </c>
      <c r="N7">
        <f>N5+N6</f>
        <v>105</v>
      </c>
      <c r="O7">
        <f>O5+O6</f>
        <v>240</v>
      </c>
    </row>
    <row r="8" spans="1:15" x14ac:dyDescent="0.25">
      <c r="A8" s="2">
        <v>1</v>
      </c>
      <c r="B8" s="2" t="s">
        <v>9</v>
      </c>
      <c r="C8" s="2" t="s">
        <v>16</v>
      </c>
      <c r="D8" s="3">
        <v>-0.32634300629495444</v>
      </c>
      <c r="E8" s="3">
        <v>0</v>
      </c>
      <c r="F8" s="3">
        <v>0</v>
      </c>
      <c r="G8" s="3">
        <v>0</v>
      </c>
      <c r="H8" s="3">
        <f t="shared" si="0"/>
        <v>0</v>
      </c>
      <c r="I8" s="3">
        <f t="shared" si="1"/>
        <v>0</v>
      </c>
    </row>
    <row r="9" spans="1:15" x14ac:dyDescent="0.25">
      <c r="A9" s="2">
        <v>1</v>
      </c>
      <c r="B9" s="2" t="s">
        <v>9</v>
      </c>
      <c r="C9" s="2" t="s">
        <v>17</v>
      </c>
      <c r="D9" s="3">
        <v>-7.4584504848737382E-2</v>
      </c>
      <c r="E9" s="3">
        <v>0</v>
      </c>
      <c r="F9" s="3">
        <v>1</v>
      </c>
      <c r="G9" s="3">
        <v>0</v>
      </c>
      <c r="H9" s="3">
        <f t="shared" si="0"/>
        <v>0</v>
      </c>
      <c r="I9" s="3">
        <f t="shared" si="1"/>
        <v>0</v>
      </c>
    </row>
    <row r="10" spans="1:15" x14ac:dyDescent="0.25">
      <c r="A10" s="2">
        <v>1</v>
      </c>
      <c r="B10" s="2" t="s">
        <v>9</v>
      </c>
      <c r="C10" s="2" t="s">
        <v>18</v>
      </c>
      <c r="D10" s="3">
        <v>0.10774469283642614</v>
      </c>
      <c r="E10" s="3">
        <v>0</v>
      </c>
      <c r="F10" s="3">
        <v>0</v>
      </c>
      <c r="G10" s="3">
        <v>0</v>
      </c>
      <c r="H10" s="3">
        <f t="shared" si="0"/>
        <v>0</v>
      </c>
      <c r="I10" s="3">
        <f t="shared" si="1"/>
        <v>0</v>
      </c>
    </row>
    <row r="11" spans="1:15" x14ac:dyDescent="0.25">
      <c r="A11" s="2">
        <v>1</v>
      </c>
      <c r="B11" s="2" t="s">
        <v>9</v>
      </c>
      <c r="C11" s="2" t="s">
        <v>23</v>
      </c>
      <c r="D11" s="3">
        <v>0.37457570948042701</v>
      </c>
      <c r="E11" s="3">
        <v>0</v>
      </c>
      <c r="F11" s="3">
        <v>1</v>
      </c>
      <c r="G11" s="3">
        <v>0</v>
      </c>
      <c r="H11" s="3">
        <f t="shared" si="0"/>
        <v>0</v>
      </c>
      <c r="I11" s="3">
        <f t="shared" si="1"/>
        <v>0</v>
      </c>
    </row>
    <row r="12" spans="1:15" x14ac:dyDescent="0.25">
      <c r="A12" s="2">
        <v>1</v>
      </c>
      <c r="B12" s="2" t="s">
        <v>9</v>
      </c>
      <c r="C12" s="2" t="s">
        <v>24</v>
      </c>
      <c r="D12" s="3">
        <v>0.24357717873004189</v>
      </c>
      <c r="E12" s="3">
        <v>0</v>
      </c>
      <c r="F12" s="3">
        <v>0</v>
      </c>
      <c r="G12" s="3">
        <v>0</v>
      </c>
      <c r="H12" s="3">
        <f t="shared" si="0"/>
        <v>0</v>
      </c>
      <c r="I12" s="3">
        <f t="shared" si="1"/>
        <v>0</v>
      </c>
    </row>
    <row r="13" spans="1:15" x14ac:dyDescent="0.25">
      <c r="A13" s="2">
        <v>1</v>
      </c>
      <c r="B13" s="2" t="s">
        <v>9</v>
      </c>
      <c r="C13" s="2" t="s">
        <v>25</v>
      </c>
      <c r="D13" s="3">
        <v>0.21994437987646875</v>
      </c>
      <c r="E13" s="3">
        <v>0</v>
      </c>
      <c r="F13" s="3">
        <v>1</v>
      </c>
      <c r="G13" s="3">
        <v>0</v>
      </c>
      <c r="H13" s="3">
        <f t="shared" si="0"/>
        <v>0</v>
      </c>
      <c r="I13" s="3">
        <f t="shared" si="1"/>
        <v>0</v>
      </c>
    </row>
    <row r="14" spans="1:15" x14ac:dyDescent="0.25">
      <c r="A14" s="2">
        <v>2</v>
      </c>
      <c r="B14" s="2" t="s">
        <v>26</v>
      </c>
      <c r="C14" s="2" t="s">
        <v>10</v>
      </c>
      <c r="D14" s="3">
        <v>-0.28207303724662047</v>
      </c>
      <c r="E14" s="3">
        <v>0.1476681089036056</v>
      </c>
      <c r="F14" s="3">
        <v>0</v>
      </c>
      <c r="G14" s="3">
        <v>0</v>
      </c>
      <c r="H14" s="3">
        <f t="shared" si="0"/>
        <v>0</v>
      </c>
      <c r="I14" s="3">
        <f t="shared" si="1"/>
        <v>0</v>
      </c>
    </row>
    <row r="15" spans="1:15" x14ac:dyDescent="0.25">
      <c r="A15" s="2">
        <v>2</v>
      </c>
      <c r="B15" s="2" t="s">
        <v>26</v>
      </c>
      <c r="C15" s="2" t="s">
        <v>11</v>
      </c>
      <c r="D15" s="3">
        <v>-0.31188144603884543</v>
      </c>
      <c r="E15" s="3">
        <v>0.14899999999999999</v>
      </c>
      <c r="F15" s="3">
        <v>1</v>
      </c>
      <c r="G15" s="3">
        <v>0</v>
      </c>
      <c r="H15" s="3">
        <f t="shared" si="0"/>
        <v>0</v>
      </c>
      <c r="I15" s="3">
        <f t="shared" si="1"/>
        <v>0</v>
      </c>
    </row>
    <row r="16" spans="1:15" x14ac:dyDescent="0.25">
      <c r="A16" s="2">
        <v>2</v>
      </c>
      <c r="B16" s="2" t="s">
        <v>26</v>
      </c>
      <c r="C16" s="2" t="s">
        <v>12</v>
      </c>
      <c r="D16" s="3">
        <v>-0.34180631882408702</v>
      </c>
      <c r="E16" s="3">
        <v>0.14840100000000001</v>
      </c>
      <c r="F16" s="3">
        <v>0</v>
      </c>
      <c r="G16" s="3">
        <v>0</v>
      </c>
      <c r="H16" s="3">
        <f t="shared" si="0"/>
        <v>0</v>
      </c>
      <c r="I16" s="3">
        <f t="shared" si="1"/>
        <v>0</v>
      </c>
    </row>
    <row r="17" spans="1:9" x14ac:dyDescent="0.25">
      <c r="A17" s="2">
        <v>2</v>
      </c>
      <c r="B17" s="2" t="s">
        <v>26</v>
      </c>
      <c r="C17" s="2" t="s">
        <v>13</v>
      </c>
      <c r="D17" s="3">
        <v>-0.37049883726040078</v>
      </c>
      <c r="E17" s="3">
        <v>0.1479</v>
      </c>
      <c r="F17" s="3">
        <v>1</v>
      </c>
      <c r="G17" s="3">
        <v>0</v>
      </c>
      <c r="H17" s="3">
        <f t="shared" si="0"/>
        <v>0</v>
      </c>
      <c r="I17" s="3">
        <f t="shared" si="1"/>
        <v>0</v>
      </c>
    </row>
    <row r="18" spans="1:9" x14ac:dyDescent="0.25">
      <c r="A18" s="2">
        <v>2</v>
      </c>
      <c r="B18" s="2" t="s">
        <v>26</v>
      </c>
      <c r="C18" s="2" t="s">
        <v>14</v>
      </c>
      <c r="D18" s="3">
        <v>-0.28608511047805085</v>
      </c>
      <c r="E18" s="3">
        <v>0.14829999999999999</v>
      </c>
      <c r="F18" s="3">
        <v>0</v>
      </c>
      <c r="G18" s="3">
        <v>0</v>
      </c>
      <c r="H18" s="3">
        <f t="shared" si="0"/>
        <v>0</v>
      </c>
      <c r="I18" s="3">
        <f t="shared" si="1"/>
        <v>0</v>
      </c>
    </row>
    <row r="19" spans="1:9" x14ac:dyDescent="0.25">
      <c r="A19" s="2">
        <v>2</v>
      </c>
      <c r="B19" s="2" t="s">
        <v>26</v>
      </c>
      <c r="C19" s="2" t="s">
        <v>15</v>
      </c>
      <c r="D19" s="3">
        <v>-0.31022658935212299</v>
      </c>
      <c r="E19" s="3">
        <v>0.14711199999999999</v>
      </c>
      <c r="F19" s="3">
        <v>1</v>
      </c>
      <c r="G19" s="3">
        <v>0</v>
      </c>
      <c r="H19" s="3">
        <f t="shared" si="0"/>
        <v>0</v>
      </c>
      <c r="I19" s="3">
        <f t="shared" si="1"/>
        <v>0</v>
      </c>
    </row>
    <row r="20" spans="1:9" x14ac:dyDescent="0.25">
      <c r="A20" s="2">
        <v>2</v>
      </c>
      <c r="B20" s="2" t="s">
        <v>26</v>
      </c>
      <c r="C20" s="2" t="s">
        <v>16</v>
      </c>
      <c r="D20" s="3">
        <v>-0.27922860893782886</v>
      </c>
      <c r="E20" s="3">
        <v>0.14829999999999999</v>
      </c>
      <c r="F20" s="3">
        <v>0</v>
      </c>
      <c r="G20" s="3">
        <v>0</v>
      </c>
      <c r="H20" s="3">
        <f t="shared" si="0"/>
        <v>0</v>
      </c>
      <c r="I20" s="3">
        <f t="shared" si="1"/>
        <v>0</v>
      </c>
    </row>
    <row r="21" spans="1:9" x14ac:dyDescent="0.25">
      <c r="A21" s="2">
        <v>2</v>
      </c>
      <c r="B21" s="2" t="s">
        <v>26</v>
      </c>
      <c r="C21" s="2" t="s">
        <v>17</v>
      </c>
      <c r="D21" s="3">
        <v>-0.29282719771428944</v>
      </c>
      <c r="E21" s="3">
        <v>0.14711199999999999</v>
      </c>
      <c r="F21" s="3">
        <v>1</v>
      </c>
      <c r="G21" s="3">
        <v>0</v>
      </c>
      <c r="H21" s="3">
        <f t="shared" si="0"/>
        <v>0</v>
      </c>
      <c r="I21" s="3">
        <f t="shared" si="1"/>
        <v>0</v>
      </c>
    </row>
    <row r="22" spans="1:9" x14ac:dyDescent="0.25">
      <c r="A22" s="2">
        <v>2</v>
      </c>
      <c r="B22" s="2" t="s">
        <v>26</v>
      </c>
      <c r="C22" s="2" t="s">
        <v>18</v>
      </c>
      <c r="D22" s="3">
        <v>-0.30699932180231121</v>
      </c>
      <c r="E22" s="3">
        <v>0.14829999999999999</v>
      </c>
      <c r="F22" s="3">
        <v>0</v>
      </c>
      <c r="G22" s="3">
        <v>0</v>
      </c>
      <c r="H22" s="3">
        <f t="shared" si="0"/>
        <v>0</v>
      </c>
      <c r="I22" s="3">
        <f t="shared" si="1"/>
        <v>0</v>
      </c>
    </row>
    <row r="23" spans="1:9" x14ac:dyDescent="0.25">
      <c r="A23" s="2">
        <v>2</v>
      </c>
      <c r="B23" s="2" t="s">
        <v>26</v>
      </c>
      <c r="C23" s="2" t="s">
        <v>23</v>
      </c>
      <c r="D23" s="3">
        <v>-0.3170713219874734</v>
      </c>
      <c r="E23" s="3">
        <v>0.14721200000000001</v>
      </c>
      <c r="F23" s="3">
        <v>1</v>
      </c>
      <c r="G23" s="3">
        <v>0</v>
      </c>
      <c r="H23" s="3">
        <f t="shared" si="0"/>
        <v>0</v>
      </c>
      <c r="I23" s="3">
        <f t="shared" si="1"/>
        <v>0</v>
      </c>
    </row>
    <row r="24" spans="1:9" x14ac:dyDescent="0.25">
      <c r="A24" s="2">
        <v>2</v>
      </c>
      <c r="B24" s="2" t="s">
        <v>26</v>
      </c>
      <c r="C24" s="2" t="s">
        <v>24</v>
      </c>
      <c r="D24" s="3">
        <v>-0.39229764831702452</v>
      </c>
      <c r="E24" s="3">
        <v>0.14180000000000001</v>
      </c>
      <c r="F24" s="3">
        <v>0</v>
      </c>
      <c r="G24" s="3">
        <v>0</v>
      </c>
      <c r="H24" s="3">
        <f t="shared" si="0"/>
        <v>0</v>
      </c>
      <c r="I24" s="3">
        <f t="shared" si="1"/>
        <v>0</v>
      </c>
    </row>
    <row r="25" spans="1:9" x14ac:dyDescent="0.25">
      <c r="A25" s="2">
        <v>2</v>
      </c>
      <c r="B25" s="2" t="s">
        <v>26</v>
      </c>
      <c r="C25" s="2" t="s">
        <v>25</v>
      </c>
      <c r="D25" s="3">
        <v>-0.25243587400226558</v>
      </c>
      <c r="E25" s="3">
        <v>0.1391</v>
      </c>
      <c r="F25" s="3">
        <v>1</v>
      </c>
      <c r="G25" s="3">
        <v>0</v>
      </c>
      <c r="H25" s="3">
        <f t="shared" si="0"/>
        <v>0</v>
      </c>
      <c r="I25" s="3">
        <f t="shared" si="1"/>
        <v>0</v>
      </c>
    </row>
    <row r="26" spans="1:9" x14ac:dyDescent="0.25">
      <c r="A26" s="2">
        <v>4</v>
      </c>
      <c r="B26" s="2" t="s">
        <v>28</v>
      </c>
      <c r="C26" s="2" t="s">
        <v>10</v>
      </c>
      <c r="D26" s="3">
        <v>6.7174472374264077E-2</v>
      </c>
      <c r="E26" s="4">
        <v>0</v>
      </c>
      <c r="F26" s="4">
        <v>0</v>
      </c>
      <c r="G26" s="4">
        <v>0</v>
      </c>
      <c r="H26" s="3">
        <f t="shared" si="0"/>
        <v>0</v>
      </c>
      <c r="I26" s="3">
        <f t="shared" si="1"/>
        <v>0</v>
      </c>
    </row>
    <row r="27" spans="1:9" x14ac:dyDescent="0.25">
      <c r="A27" s="2">
        <v>4</v>
      </c>
      <c r="B27" s="2" t="s">
        <v>28</v>
      </c>
      <c r="C27" s="2" t="s">
        <v>11</v>
      </c>
      <c r="D27" s="3">
        <v>5.7266516110670219E-2</v>
      </c>
      <c r="E27" s="4">
        <v>0</v>
      </c>
      <c r="F27" s="4">
        <v>1</v>
      </c>
      <c r="G27" s="4">
        <v>0</v>
      </c>
      <c r="H27" s="3">
        <f t="shared" si="0"/>
        <v>0</v>
      </c>
      <c r="I27" s="3">
        <f t="shared" si="1"/>
        <v>0</v>
      </c>
    </row>
    <row r="28" spans="1:9" x14ac:dyDescent="0.25">
      <c r="A28" s="2">
        <v>4</v>
      </c>
      <c r="B28" s="2" t="s">
        <v>28</v>
      </c>
      <c r="C28" s="2" t="s">
        <v>12</v>
      </c>
      <c r="D28" s="3">
        <v>6.5665021196078907E-2</v>
      </c>
      <c r="E28" s="4">
        <v>0</v>
      </c>
      <c r="F28" s="4">
        <v>0</v>
      </c>
      <c r="G28" s="4">
        <v>0</v>
      </c>
      <c r="H28" s="3">
        <f t="shared" si="0"/>
        <v>0</v>
      </c>
      <c r="I28" s="3">
        <f t="shared" si="1"/>
        <v>0</v>
      </c>
    </row>
    <row r="29" spans="1:9" x14ac:dyDescent="0.25">
      <c r="A29" s="2">
        <v>4</v>
      </c>
      <c r="B29" s="2" t="s">
        <v>28</v>
      </c>
      <c r="C29" s="2" t="s">
        <v>13</v>
      </c>
      <c r="D29" s="3">
        <v>6.2579305763911519E-2</v>
      </c>
      <c r="E29" s="4">
        <v>0</v>
      </c>
      <c r="F29" s="4">
        <v>1</v>
      </c>
      <c r="G29" s="4">
        <v>0</v>
      </c>
      <c r="H29" s="3">
        <f t="shared" si="0"/>
        <v>0</v>
      </c>
      <c r="I29" s="3">
        <f t="shared" si="1"/>
        <v>0</v>
      </c>
    </row>
    <row r="30" spans="1:9" x14ac:dyDescent="0.25">
      <c r="A30" s="2">
        <v>4</v>
      </c>
      <c r="B30" s="2" t="s">
        <v>28</v>
      </c>
      <c r="C30" s="2" t="s">
        <v>14</v>
      </c>
      <c r="D30" s="3">
        <v>8.3785947749737869E-2</v>
      </c>
      <c r="E30" s="4">
        <v>0</v>
      </c>
      <c r="F30" s="4">
        <v>0</v>
      </c>
      <c r="G30" s="4">
        <v>0</v>
      </c>
      <c r="H30" s="3">
        <f t="shared" si="0"/>
        <v>0</v>
      </c>
      <c r="I30" s="3">
        <f t="shared" si="1"/>
        <v>0</v>
      </c>
    </row>
    <row r="31" spans="1:9" x14ac:dyDescent="0.25">
      <c r="A31" s="2">
        <v>4</v>
      </c>
      <c r="B31" s="2" t="s">
        <v>28</v>
      </c>
      <c r="C31" s="2" t="s">
        <v>15</v>
      </c>
      <c r="D31" s="3">
        <v>8.0229830481508238E-2</v>
      </c>
      <c r="E31" s="4">
        <v>0</v>
      </c>
      <c r="F31" s="4">
        <v>1</v>
      </c>
      <c r="G31" s="4">
        <v>0</v>
      </c>
      <c r="H31" s="3">
        <f t="shared" si="0"/>
        <v>0</v>
      </c>
      <c r="I31" s="3">
        <f t="shared" si="1"/>
        <v>0</v>
      </c>
    </row>
    <row r="32" spans="1:9" x14ac:dyDescent="0.25">
      <c r="A32" s="2">
        <v>4</v>
      </c>
      <c r="B32" s="2" t="s">
        <v>28</v>
      </c>
      <c r="C32" s="2" t="s">
        <v>16</v>
      </c>
      <c r="D32" s="3">
        <v>6.1078449299719006E-2</v>
      </c>
      <c r="E32" s="4">
        <v>0</v>
      </c>
      <c r="F32" s="4">
        <v>0</v>
      </c>
      <c r="G32" s="4">
        <v>0</v>
      </c>
      <c r="H32" s="3">
        <f t="shared" si="0"/>
        <v>0</v>
      </c>
      <c r="I32" s="3">
        <f t="shared" si="1"/>
        <v>0</v>
      </c>
    </row>
    <row r="33" spans="1:9" x14ac:dyDescent="0.25">
      <c r="A33" s="2">
        <v>4</v>
      </c>
      <c r="B33" s="2" t="s">
        <v>28</v>
      </c>
      <c r="C33" s="2" t="s">
        <v>17</v>
      </c>
      <c r="D33" s="3">
        <v>6.9559656149239923E-2</v>
      </c>
      <c r="E33" s="4">
        <v>0</v>
      </c>
      <c r="F33" s="4">
        <v>1</v>
      </c>
      <c r="G33" s="4">
        <v>0</v>
      </c>
      <c r="H33" s="3">
        <f t="shared" si="0"/>
        <v>0</v>
      </c>
      <c r="I33" s="3">
        <f t="shared" si="1"/>
        <v>0</v>
      </c>
    </row>
    <row r="34" spans="1:9" x14ac:dyDescent="0.25">
      <c r="A34" s="2">
        <v>4</v>
      </c>
      <c r="B34" s="2" t="s">
        <v>28</v>
      </c>
      <c r="C34" s="2" t="s">
        <v>18</v>
      </c>
      <c r="D34" s="3">
        <v>8.8200446658343104E-2</v>
      </c>
      <c r="E34" s="4">
        <v>0</v>
      </c>
      <c r="F34" s="4">
        <v>0</v>
      </c>
      <c r="G34" s="4">
        <v>0</v>
      </c>
      <c r="H34" s="3">
        <f t="shared" si="0"/>
        <v>0</v>
      </c>
      <c r="I34" s="3">
        <f t="shared" si="1"/>
        <v>0</v>
      </c>
    </row>
    <row r="35" spans="1:9" x14ac:dyDescent="0.25">
      <c r="A35" s="2">
        <v>4</v>
      </c>
      <c r="B35" s="2" t="s">
        <v>28</v>
      </c>
      <c r="C35" s="2" t="s">
        <v>23</v>
      </c>
      <c r="D35" s="3">
        <v>0.1093911385840719</v>
      </c>
      <c r="E35" s="4">
        <v>0</v>
      </c>
      <c r="F35" s="4">
        <v>1</v>
      </c>
      <c r="G35" s="4">
        <v>0</v>
      </c>
      <c r="H35" s="3">
        <f t="shared" si="0"/>
        <v>0</v>
      </c>
      <c r="I35" s="3">
        <f t="shared" si="1"/>
        <v>0</v>
      </c>
    </row>
    <row r="36" spans="1:9" x14ac:dyDescent="0.25">
      <c r="A36" s="2">
        <v>4</v>
      </c>
      <c r="B36" s="2" t="s">
        <v>28</v>
      </c>
      <c r="C36" s="2" t="s">
        <v>24</v>
      </c>
      <c r="D36" s="3">
        <v>8.1135078161225296E-2</v>
      </c>
      <c r="E36" s="4">
        <v>0</v>
      </c>
      <c r="F36" s="4">
        <v>0</v>
      </c>
      <c r="G36" s="4">
        <v>0</v>
      </c>
      <c r="H36" s="3">
        <f t="shared" si="0"/>
        <v>0</v>
      </c>
      <c r="I36" s="3">
        <f t="shared" si="1"/>
        <v>0</v>
      </c>
    </row>
    <row r="37" spans="1:9" x14ac:dyDescent="0.25">
      <c r="A37" s="2">
        <v>4</v>
      </c>
      <c r="B37" s="2" t="s">
        <v>28</v>
      </c>
      <c r="C37" s="2" t="s">
        <v>25</v>
      </c>
      <c r="D37" s="3">
        <v>4.3904099652872265E-2</v>
      </c>
      <c r="E37" s="4">
        <v>0</v>
      </c>
      <c r="F37" s="4">
        <v>1</v>
      </c>
      <c r="G37" s="4">
        <v>0</v>
      </c>
      <c r="H37" s="3">
        <f t="shared" si="0"/>
        <v>0</v>
      </c>
      <c r="I37" s="3">
        <f t="shared" si="1"/>
        <v>0</v>
      </c>
    </row>
    <row r="38" spans="1:9" x14ac:dyDescent="0.25">
      <c r="A38" s="2">
        <v>5</v>
      </c>
      <c r="B38" s="2" t="s">
        <v>29</v>
      </c>
      <c r="C38" s="2" t="s">
        <v>10</v>
      </c>
      <c r="D38" s="3">
        <v>0.55044615256741602</v>
      </c>
      <c r="E38" s="4">
        <v>0</v>
      </c>
      <c r="F38" s="4">
        <v>0</v>
      </c>
      <c r="G38" s="4">
        <v>0</v>
      </c>
      <c r="H38" s="3">
        <f t="shared" si="0"/>
        <v>0</v>
      </c>
      <c r="I38" s="3">
        <f t="shared" si="1"/>
        <v>0</v>
      </c>
    </row>
    <row r="39" spans="1:9" x14ac:dyDescent="0.25">
      <c r="A39" s="2">
        <v>5</v>
      </c>
      <c r="B39" s="2" t="s">
        <v>29</v>
      </c>
      <c r="C39" s="2" t="s">
        <v>11</v>
      </c>
      <c r="D39" s="3">
        <v>-0.24672679664804931</v>
      </c>
      <c r="E39" s="4">
        <v>0</v>
      </c>
      <c r="F39" s="4">
        <v>0</v>
      </c>
      <c r="G39" s="4">
        <v>0</v>
      </c>
      <c r="H39" s="3">
        <f t="shared" si="0"/>
        <v>0</v>
      </c>
      <c r="I39" s="3">
        <f t="shared" si="1"/>
        <v>0</v>
      </c>
    </row>
    <row r="40" spans="1:9" x14ac:dyDescent="0.25">
      <c r="A40" s="2">
        <v>5</v>
      </c>
      <c r="B40" s="2" t="s">
        <v>29</v>
      </c>
      <c r="C40" s="2" t="s">
        <v>12</v>
      </c>
      <c r="D40" s="3">
        <v>0.54918129969008889</v>
      </c>
      <c r="E40" s="4">
        <v>0</v>
      </c>
      <c r="F40" s="4">
        <v>0</v>
      </c>
      <c r="G40" s="4">
        <v>0</v>
      </c>
      <c r="H40" s="3">
        <f t="shared" si="0"/>
        <v>0</v>
      </c>
      <c r="I40" s="3">
        <f t="shared" si="1"/>
        <v>0</v>
      </c>
    </row>
    <row r="41" spans="1:9" x14ac:dyDescent="0.25">
      <c r="A41" s="2">
        <v>5</v>
      </c>
      <c r="B41" s="2" t="s">
        <v>29</v>
      </c>
      <c r="C41" s="2" t="s">
        <v>13</v>
      </c>
      <c r="D41" s="3">
        <v>0.11709134501909581</v>
      </c>
      <c r="E41" s="4">
        <v>0</v>
      </c>
      <c r="F41" s="4">
        <v>1</v>
      </c>
      <c r="G41" s="4">
        <v>0</v>
      </c>
      <c r="H41" s="3">
        <f t="shared" si="0"/>
        <v>0</v>
      </c>
      <c r="I41" s="3">
        <f t="shared" si="1"/>
        <v>0</v>
      </c>
    </row>
    <row r="42" spans="1:9" x14ac:dyDescent="0.25">
      <c r="A42" s="2">
        <v>5</v>
      </c>
      <c r="B42" s="2" t="s">
        <v>29</v>
      </c>
      <c r="C42" s="2" t="s">
        <v>14</v>
      </c>
      <c r="D42" s="3">
        <v>1.8186816371658782E-2</v>
      </c>
      <c r="E42" s="4">
        <v>0</v>
      </c>
      <c r="F42" s="4">
        <v>0</v>
      </c>
      <c r="G42" s="4">
        <v>0</v>
      </c>
      <c r="H42" s="3">
        <f t="shared" si="0"/>
        <v>0</v>
      </c>
      <c r="I42" s="3">
        <f t="shared" si="1"/>
        <v>0</v>
      </c>
    </row>
    <row r="43" spans="1:9" x14ac:dyDescent="0.25">
      <c r="A43" s="2">
        <v>5</v>
      </c>
      <c r="B43" s="2" t="s">
        <v>29</v>
      </c>
      <c r="C43" s="2" t="s">
        <v>15</v>
      </c>
      <c r="D43" s="3">
        <v>0.35372296551136034</v>
      </c>
      <c r="E43" s="4">
        <v>0</v>
      </c>
      <c r="F43" s="4">
        <v>1</v>
      </c>
      <c r="G43" s="4">
        <v>0</v>
      </c>
      <c r="H43" s="3">
        <f t="shared" si="0"/>
        <v>0</v>
      </c>
      <c r="I43" s="3">
        <f t="shared" si="1"/>
        <v>0</v>
      </c>
    </row>
    <row r="44" spans="1:9" x14ac:dyDescent="0.25">
      <c r="A44" s="2">
        <v>5</v>
      </c>
      <c r="B44" s="2" t="s">
        <v>29</v>
      </c>
      <c r="C44" s="2" t="s">
        <v>16</v>
      </c>
      <c r="D44" s="3">
        <v>0.23728185950654374</v>
      </c>
      <c r="E44" s="4">
        <v>0</v>
      </c>
      <c r="F44" s="4">
        <v>0</v>
      </c>
      <c r="G44" s="4">
        <v>0</v>
      </c>
      <c r="H44" s="3">
        <f t="shared" si="0"/>
        <v>0</v>
      </c>
      <c r="I44" s="3">
        <f t="shared" si="1"/>
        <v>0</v>
      </c>
    </row>
    <row r="45" spans="1:9" x14ac:dyDescent="0.25">
      <c r="A45" s="2">
        <v>5</v>
      </c>
      <c r="B45" s="2" t="s">
        <v>29</v>
      </c>
      <c r="C45" s="2" t="s">
        <v>17</v>
      </c>
      <c r="D45" s="3">
        <v>0.33368936128821902</v>
      </c>
      <c r="E45" s="4">
        <v>0</v>
      </c>
      <c r="F45" s="4">
        <v>1</v>
      </c>
      <c r="G45" s="4">
        <v>0</v>
      </c>
      <c r="H45" s="3">
        <f t="shared" si="0"/>
        <v>0</v>
      </c>
      <c r="I45" s="3">
        <f t="shared" si="1"/>
        <v>0</v>
      </c>
    </row>
    <row r="46" spans="1:9" x14ac:dyDescent="0.25">
      <c r="A46" s="2">
        <v>5</v>
      </c>
      <c r="B46" s="2" t="s">
        <v>29</v>
      </c>
      <c r="C46" s="2" t="s">
        <v>18</v>
      </c>
      <c r="D46" s="3">
        <v>0.10167466575316814</v>
      </c>
      <c r="E46" s="4">
        <v>0</v>
      </c>
      <c r="F46" s="4">
        <v>0</v>
      </c>
      <c r="G46" s="4">
        <v>0</v>
      </c>
      <c r="H46" s="3">
        <f t="shared" si="0"/>
        <v>0</v>
      </c>
      <c r="I46" s="3">
        <f t="shared" si="1"/>
        <v>0</v>
      </c>
    </row>
    <row r="47" spans="1:9" x14ac:dyDescent="0.25">
      <c r="A47" s="2">
        <v>5</v>
      </c>
      <c r="B47" s="2" t="s">
        <v>29</v>
      </c>
      <c r="C47" s="2" t="s">
        <v>23</v>
      </c>
      <c r="D47" s="3">
        <v>8.9546724633910099E-2</v>
      </c>
      <c r="E47" s="4">
        <v>0</v>
      </c>
      <c r="F47" s="4">
        <v>1</v>
      </c>
      <c r="G47" s="4">
        <v>0</v>
      </c>
      <c r="H47" s="3">
        <f t="shared" si="0"/>
        <v>0</v>
      </c>
      <c r="I47" s="3">
        <f t="shared" si="1"/>
        <v>0</v>
      </c>
    </row>
    <row r="48" spans="1:9" x14ac:dyDescent="0.25">
      <c r="A48" s="2">
        <v>5</v>
      </c>
      <c r="B48" s="2" t="s">
        <v>29</v>
      </c>
      <c r="C48" s="2" t="s">
        <v>24</v>
      </c>
      <c r="D48" s="3">
        <v>8.1685521625255969E-2</v>
      </c>
      <c r="E48" s="4">
        <v>0</v>
      </c>
      <c r="F48" s="4">
        <v>0</v>
      </c>
      <c r="G48" s="4">
        <v>0</v>
      </c>
      <c r="H48" s="3">
        <f t="shared" si="0"/>
        <v>0</v>
      </c>
      <c r="I48" s="3">
        <f t="shared" si="1"/>
        <v>0</v>
      </c>
    </row>
    <row r="49" spans="1:9" x14ac:dyDescent="0.25">
      <c r="A49" s="2">
        <v>5</v>
      </c>
      <c r="B49" s="2" t="s">
        <v>29</v>
      </c>
      <c r="C49" s="2" t="s">
        <v>25</v>
      </c>
      <c r="D49" s="3">
        <v>6.0015738317537759E-2</v>
      </c>
      <c r="E49" s="4">
        <v>0</v>
      </c>
      <c r="F49" s="4">
        <v>1</v>
      </c>
      <c r="G49" s="4">
        <v>0</v>
      </c>
      <c r="H49" s="3">
        <f t="shared" si="0"/>
        <v>0</v>
      </c>
      <c r="I49" s="3">
        <f t="shared" si="1"/>
        <v>0</v>
      </c>
    </row>
    <row r="50" spans="1:9" x14ac:dyDescent="0.25">
      <c r="A50" s="2">
        <v>6</v>
      </c>
      <c r="B50" s="2" t="s">
        <v>30</v>
      </c>
      <c r="C50" s="2" t="s">
        <v>10</v>
      </c>
      <c r="D50" s="3">
        <v>-1.0159553917584836E-2</v>
      </c>
      <c r="E50" s="4">
        <v>0.01</v>
      </c>
      <c r="F50" s="4">
        <v>0</v>
      </c>
      <c r="G50" s="4">
        <v>0</v>
      </c>
      <c r="H50" s="3">
        <f t="shared" si="0"/>
        <v>0</v>
      </c>
      <c r="I50" s="3">
        <f t="shared" si="1"/>
        <v>0</v>
      </c>
    </row>
    <row r="51" spans="1:9" x14ac:dyDescent="0.25">
      <c r="A51" s="2">
        <v>6</v>
      </c>
      <c r="B51" s="2" t="s">
        <v>30</v>
      </c>
      <c r="C51" s="2" t="s">
        <v>11</v>
      </c>
      <c r="D51" s="3">
        <v>-5.7123113134802742E-2</v>
      </c>
      <c r="E51" s="4">
        <v>0.01</v>
      </c>
      <c r="F51" s="4">
        <v>1</v>
      </c>
      <c r="G51" s="4">
        <v>0</v>
      </c>
      <c r="H51" s="3">
        <f t="shared" si="0"/>
        <v>0</v>
      </c>
      <c r="I51" s="3">
        <f t="shared" si="1"/>
        <v>0</v>
      </c>
    </row>
    <row r="52" spans="1:9" x14ac:dyDescent="0.25">
      <c r="A52" s="2">
        <v>6</v>
      </c>
      <c r="B52" s="2" t="s">
        <v>30</v>
      </c>
      <c r="C52" s="2" t="s">
        <v>12</v>
      </c>
      <c r="D52" s="3">
        <v>-2.0996624001549551E-2</v>
      </c>
      <c r="E52" s="4">
        <v>0.01</v>
      </c>
      <c r="F52" s="4">
        <v>0</v>
      </c>
      <c r="G52" s="4">
        <v>0</v>
      </c>
      <c r="H52" s="3">
        <f t="shared" si="0"/>
        <v>0</v>
      </c>
      <c r="I52" s="3">
        <f t="shared" si="1"/>
        <v>0</v>
      </c>
    </row>
    <row r="53" spans="1:9" x14ac:dyDescent="0.25">
      <c r="A53" s="2">
        <v>6</v>
      </c>
      <c r="B53" s="2" t="s">
        <v>30</v>
      </c>
      <c r="C53" s="2" t="s">
        <v>13</v>
      </c>
      <c r="D53" s="3">
        <v>-4.086865270385906E-2</v>
      </c>
      <c r="E53" s="4">
        <v>0.01</v>
      </c>
      <c r="F53" s="4">
        <v>1</v>
      </c>
      <c r="G53" s="4">
        <v>0</v>
      </c>
      <c r="H53" s="3">
        <f t="shared" si="0"/>
        <v>0</v>
      </c>
      <c r="I53" s="3">
        <f t="shared" si="1"/>
        <v>0</v>
      </c>
    </row>
    <row r="54" spans="1:9" x14ac:dyDescent="0.25">
      <c r="A54" s="2">
        <v>6</v>
      </c>
      <c r="B54" s="2" t="s">
        <v>30</v>
      </c>
      <c r="C54" s="2" t="s">
        <v>14</v>
      </c>
      <c r="D54" s="3">
        <v>-2.5311374401036785E-3</v>
      </c>
      <c r="E54" s="4">
        <v>0</v>
      </c>
      <c r="F54" s="4">
        <v>0</v>
      </c>
      <c r="G54" s="4">
        <v>0</v>
      </c>
      <c r="H54" s="3">
        <f t="shared" si="0"/>
        <v>0</v>
      </c>
      <c r="I54" s="3">
        <f t="shared" si="1"/>
        <v>0</v>
      </c>
    </row>
    <row r="55" spans="1:9" x14ac:dyDescent="0.25">
      <c r="A55" s="2">
        <v>6</v>
      </c>
      <c r="B55" s="2" t="s">
        <v>30</v>
      </c>
      <c r="C55" s="2" t="s">
        <v>15</v>
      </c>
      <c r="D55" s="3">
        <v>2.0483023870206118E-4</v>
      </c>
      <c r="E55" s="4">
        <v>0</v>
      </c>
      <c r="F55" s="4">
        <v>1</v>
      </c>
      <c r="G55" s="4">
        <v>0</v>
      </c>
      <c r="H55" s="3">
        <f t="shared" si="0"/>
        <v>0</v>
      </c>
      <c r="I55" s="3">
        <f t="shared" si="1"/>
        <v>0</v>
      </c>
    </row>
    <row r="56" spans="1:9" x14ac:dyDescent="0.25">
      <c r="A56" s="2">
        <v>6</v>
      </c>
      <c r="B56" s="2" t="s">
        <v>30</v>
      </c>
      <c r="C56" s="2" t="s">
        <v>16</v>
      </c>
      <c r="D56" s="3">
        <v>-2.3250028970473159E-2</v>
      </c>
      <c r="E56" s="4">
        <v>0</v>
      </c>
      <c r="F56" s="4">
        <v>0</v>
      </c>
      <c r="G56" s="4">
        <v>0</v>
      </c>
      <c r="H56" s="3">
        <f t="shared" si="0"/>
        <v>0</v>
      </c>
      <c r="I56" s="3">
        <f t="shared" si="1"/>
        <v>0</v>
      </c>
    </row>
    <row r="57" spans="1:9" x14ac:dyDescent="0.25">
      <c r="A57" s="2">
        <v>6</v>
      </c>
      <c r="B57" s="2" t="s">
        <v>30</v>
      </c>
      <c r="C57" s="2" t="s">
        <v>17</v>
      </c>
      <c r="D57" s="3">
        <v>-4.4027859730878978E-2</v>
      </c>
      <c r="E57" s="4">
        <v>0</v>
      </c>
      <c r="F57" s="4">
        <v>1</v>
      </c>
      <c r="G57" s="4">
        <v>0</v>
      </c>
      <c r="H57" s="3">
        <f t="shared" si="0"/>
        <v>0</v>
      </c>
      <c r="I57" s="3">
        <f t="shared" si="1"/>
        <v>0</v>
      </c>
    </row>
    <row r="58" spans="1:9" x14ac:dyDescent="0.25">
      <c r="A58" s="2">
        <v>6</v>
      </c>
      <c r="B58" s="2" t="s">
        <v>30</v>
      </c>
      <c r="C58" s="2" t="s">
        <v>18</v>
      </c>
      <c r="D58" s="3">
        <v>-1.1452012597042538E-2</v>
      </c>
      <c r="E58" s="4">
        <v>0</v>
      </c>
      <c r="F58" s="4">
        <v>0</v>
      </c>
      <c r="G58" s="4">
        <v>0</v>
      </c>
      <c r="H58" s="3">
        <f t="shared" si="0"/>
        <v>0</v>
      </c>
      <c r="I58" s="3">
        <f t="shared" si="1"/>
        <v>0</v>
      </c>
    </row>
    <row r="59" spans="1:9" x14ac:dyDescent="0.25">
      <c r="A59" s="2">
        <v>6</v>
      </c>
      <c r="B59" s="2" t="s">
        <v>30</v>
      </c>
      <c r="C59" s="2" t="s">
        <v>23</v>
      </c>
      <c r="D59" s="3">
        <v>2.1915909846285046E-2</v>
      </c>
      <c r="E59" s="4">
        <v>0</v>
      </c>
      <c r="F59" s="4">
        <v>1</v>
      </c>
      <c r="G59" s="4">
        <v>0</v>
      </c>
      <c r="H59" s="3">
        <f t="shared" si="0"/>
        <v>0</v>
      </c>
      <c r="I59" s="3">
        <f t="shared" si="1"/>
        <v>0</v>
      </c>
    </row>
    <row r="60" spans="1:9" x14ac:dyDescent="0.25">
      <c r="A60" s="2">
        <v>6</v>
      </c>
      <c r="B60" s="2" t="s">
        <v>30</v>
      </c>
      <c r="C60" s="2" t="s">
        <v>24</v>
      </c>
      <c r="D60" s="3">
        <v>-3.1091429910843415E-2</v>
      </c>
      <c r="E60" s="4">
        <v>0</v>
      </c>
      <c r="F60" s="4">
        <v>0</v>
      </c>
      <c r="G60" s="4">
        <v>0</v>
      </c>
      <c r="H60" s="3">
        <f t="shared" si="0"/>
        <v>0</v>
      </c>
      <c r="I60" s="3">
        <f t="shared" si="1"/>
        <v>0</v>
      </c>
    </row>
    <row r="61" spans="1:9" x14ac:dyDescent="0.25">
      <c r="A61" s="2">
        <v>6</v>
      </c>
      <c r="B61" s="2" t="s">
        <v>30</v>
      </c>
      <c r="C61" s="2" t="s">
        <v>25</v>
      </c>
      <c r="D61" s="3">
        <v>-1.7290300350748862E-2</v>
      </c>
      <c r="E61" s="4">
        <v>0</v>
      </c>
      <c r="F61" s="4">
        <v>1</v>
      </c>
      <c r="G61" s="4">
        <v>0</v>
      </c>
      <c r="H61" s="3">
        <f t="shared" si="0"/>
        <v>0</v>
      </c>
      <c r="I61" s="3">
        <f t="shared" si="1"/>
        <v>0</v>
      </c>
    </row>
    <row r="62" spans="1:9" x14ac:dyDescent="0.25">
      <c r="A62" s="2">
        <v>7</v>
      </c>
      <c r="B62" s="2" t="s">
        <v>31</v>
      </c>
      <c r="C62" s="2" t="s">
        <v>10</v>
      </c>
      <c r="D62" s="3">
        <v>-0.17995629609082991</v>
      </c>
      <c r="E62" s="4">
        <v>0</v>
      </c>
      <c r="F62" s="4">
        <v>0</v>
      </c>
      <c r="G62" s="4">
        <v>0</v>
      </c>
      <c r="H62" s="3">
        <f t="shared" si="0"/>
        <v>0</v>
      </c>
      <c r="I62" s="3">
        <f t="shared" si="1"/>
        <v>0</v>
      </c>
    </row>
    <row r="63" spans="1:9" x14ac:dyDescent="0.25">
      <c r="A63" s="2">
        <v>7</v>
      </c>
      <c r="B63" s="2" t="s">
        <v>31</v>
      </c>
      <c r="C63" s="2" t="s">
        <v>11</v>
      </c>
      <c r="D63" s="3">
        <v>-0.13415797509717059</v>
      </c>
      <c r="E63" s="4">
        <v>0</v>
      </c>
      <c r="F63" s="4">
        <v>0</v>
      </c>
      <c r="G63" s="4">
        <v>0</v>
      </c>
      <c r="H63" s="3">
        <f t="shared" si="0"/>
        <v>0</v>
      </c>
      <c r="I63" s="3">
        <f t="shared" si="1"/>
        <v>0</v>
      </c>
    </row>
    <row r="64" spans="1:9" x14ac:dyDescent="0.25">
      <c r="A64" s="2">
        <v>7</v>
      </c>
      <c r="B64" s="2" t="s">
        <v>31</v>
      </c>
      <c r="C64" s="2" t="s">
        <v>12</v>
      </c>
      <c r="D64" s="3">
        <v>-0.19010130941902909</v>
      </c>
      <c r="E64" s="4">
        <v>0</v>
      </c>
      <c r="F64" s="4">
        <v>0</v>
      </c>
      <c r="G64" s="4">
        <v>0</v>
      </c>
      <c r="H64" s="3">
        <f t="shared" si="0"/>
        <v>0</v>
      </c>
      <c r="I64" s="3">
        <f t="shared" si="1"/>
        <v>0</v>
      </c>
    </row>
    <row r="65" spans="1:9" x14ac:dyDescent="0.25">
      <c r="A65" s="2">
        <v>7</v>
      </c>
      <c r="B65" s="2" t="s">
        <v>31</v>
      </c>
      <c r="C65" s="2" t="s">
        <v>13</v>
      </c>
      <c r="D65" s="3">
        <v>-0.15980834247500975</v>
      </c>
      <c r="E65" s="4">
        <v>0</v>
      </c>
      <c r="F65" s="4">
        <v>0</v>
      </c>
      <c r="G65" s="4">
        <v>0</v>
      </c>
      <c r="H65" s="3">
        <f t="shared" si="0"/>
        <v>0</v>
      </c>
      <c r="I65" s="3">
        <f t="shared" si="1"/>
        <v>0</v>
      </c>
    </row>
    <row r="66" spans="1:9" x14ac:dyDescent="0.25">
      <c r="A66" s="2">
        <v>7</v>
      </c>
      <c r="B66" s="2" t="s">
        <v>31</v>
      </c>
      <c r="C66" s="2" t="s">
        <v>14</v>
      </c>
      <c r="D66" s="3">
        <v>-0.17335850924791643</v>
      </c>
      <c r="E66" s="4">
        <v>0</v>
      </c>
      <c r="F66" s="4">
        <v>0</v>
      </c>
      <c r="G66" s="4">
        <v>0</v>
      </c>
      <c r="H66" s="3">
        <f t="shared" ref="H66:H129" si="2">E66*G66</f>
        <v>0</v>
      </c>
      <c r="I66" s="3">
        <f t="shared" ref="I66:I129" si="3">F66*G66</f>
        <v>0</v>
      </c>
    </row>
    <row r="67" spans="1:9" x14ac:dyDescent="0.25">
      <c r="A67" s="2">
        <v>7</v>
      </c>
      <c r="B67" s="2" t="s">
        <v>31</v>
      </c>
      <c r="C67" s="2" t="s">
        <v>15</v>
      </c>
      <c r="D67" s="3">
        <v>-0.12670760435895151</v>
      </c>
      <c r="E67" s="4">
        <v>0</v>
      </c>
      <c r="F67" s="4">
        <v>1</v>
      </c>
      <c r="G67" s="4">
        <v>0</v>
      </c>
      <c r="H67" s="3">
        <f t="shared" si="2"/>
        <v>0</v>
      </c>
      <c r="I67" s="3">
        <f t="shared" si="3"/>
        <v>0</v>
      </c>
    </row>
    <row r="68" spans="1:9" x14ac:dyDescent="0.25">
      <c r="A68" s="2">
        <v>7</v>
      </c>
      <c r="B68" s="2" t="s">
        <v>31</v>
      </c>
      <c r="C68" s="2" t="s">
        <v>16</v>
      </c>
      <c r="D68" s="3">
        <v>-0.12603797892426225</v>
      </c>
      <c r="E68" s="4">
        <v>0</v>
      </c>
      <c r="F68" s="4">
        <v>0</v>
      </c>
      <c r="G68" s="4">
        <v>0</v>
      </c>
      <c r="H68" s="3">
        <f t="shared" si="2"/>
        <v>0</v>
      </c>
      <c r="I68" s="3">
        <f t="shared" si="3"/>
        <v>0</v>
      </c>
    </row>
    <row r="69" spans="1:9" x14ac:dyDescent="0.25">
      <c r="A69" s="2">
        <v>7</v>
      </c>
      <c r="B69" s="2" t="s">
        <v>31</v>
      </c>
      <c r="C69" s="2" t="s">
        <v>17</v>
      </c>
      <c r="D69" s="3">
        <v>-0.20410507866480709</v>
      </c>
      <c r="E69" s="4">
        <v>0</v>
      </c>
      <c r="F69" s="4">
        <v>1</v>
      </c>
      <c r="G69" s="4">
        <v>0</v>
      </c>
      <c r="H69" s="3">
        <f t="shared" si="2"/>
        <v>0</v>
      </c>
      <c r="I69" s="3">
        <f t="shared" si="3"/>
        <v>0</v>
      </c>
    </row>
    <row r="70" spans="1:9" x14ac:dyDescent="0.25">
      <c r="A70" s="2">
        <v>7</v>
      </c>
      <c r="B70" s="2" t="s">
        <v>31</v>
      </c>
      <c r="C70" s="2" t="s">
        <v>18</v>
      </c>
      <c r="D70" s="3">
        <v>-0.1523798011167331</v>
      </c>
      <c r="E70" s="4">
        <v>0</v>
      </c>
      <c r="F70" s="4">
        <v>0</v>
      </c>
      <c r="G70" s="4">
        <v>0</v>
      </c>
      <c r="H70" s="3">
        <f t="shared" si="2"/>
        <v>0</v>
      </c>
      <c r="I70" s="3">
        <f t="shared" si="3"/>
        <v>0</v>
      </c>
    </row>
    <row r="71" spans="1:9" x14ac:dyDescent="0.25">
      <c r="A71" s="2">
        <v>7</v>
      </c>
      <c r="B71" s="2" t="s">
        <v>31</v>
      </c>
      <c r="C71" s="2" t="s">
        <v>23</v>
      </c>
      <c r="D71" s="3">
        <v>-0.1141359484981312</v>
      </c>
      <c r="E71" s="4">
        <v>0</v>
      </c>
      <c r="F71" s="4">
        <v>1</v>
      </c>
      <c r="G71" s="4">
        <v>0</v>
      </c>
      <c r="H71" s="3">
        <f t="shared" si="2"/>
        <v>0</v>
      </c>
      <c r="I71" s="3">
        <f t="shared" si="3"/>
        <v>0</v>
      </c>
    </row>
    <row r="72" spans="1:9" x14ac:dyDescent="0.25">
      <c r="A72" s="2">
        <v>7</v>
      </c>
      <c r="B72" s="2" t="s">
        <v>31</v>
      </c>
      <c r="C72" s="2" t="s">
        <v>24</v>
      </c>
      <c r="D72" s="3">
        <v>-0.12506989335611929</v>
      </c>
      <c r="E72" s="4">
        <v>0</v>
      </c>
      <c r="F72" s="4">
        <v>0</v>
      </c>
      <c r="G72" s="4">
        <v>0</v>
      </c>
      <c r="H72" s="3">
        <f t="shared" si="2"/>
        <v>0</v>
      </c>
      <c r="I72" s="3">
        <f t="shared" si="3"/>
        <v>0</v>
      </c>
    </row>
    <row r="73" spans="1:9" x14ac:dyDescent="0.25">
      <c r="A73" s="2">
        <v>7</v>
      </c>
      <c r="B73" s="2" t="s">
        <v>31</v>
      </c>
      <c r="C73" s="2" t="s">
        <v>25</v>
      </c>
      <c r="D73" s="3">
        <v>-0.14847812379933428</v>
      </c>
      <c r="E73" s="4">
        <v>0</v>
      </c>
      <c r="F73" s="4">
        <v>1</v>
      </c>
      <c r="G73" s="4">
        <v>0</v>
      </c>
      <c r="H73" s="3">
        <f t="shared" si="2"/>
        <v>0</v>
      </c>
      <c r="I73" s="3">
        <f t="shared" si="3"/>
        <v>0</v>
      </c>
    </row>
    <row r="74" spans="1:9" x14ac:dyDescent="0.25">
      <c r="A74" s="2">
        <v>8</v>
      </c>
      <c r="B74" s="2" t="s">
        <v>32</v>
      </c>
      <c r="C74" s="2" t="s">
        <v>10</v>
      </c>
      <c r="D74" s="3">
        <v>-0.2351899480259565</v>
      </c>
      <c r="E74" s="4">
        <v>0.01</v>
      </c>
      <c r="F74" s="4">
        <v>0</v>
      </c>
      <c r="G74" s="4">
        <v>0</v>
      </c>
      <c r="H74" s="3">
        <f t="shared" si="2"/>
        <v>0</v>
      </c>
      <c r="I74" s="3">
        <f t="shared" si="3"/>
        <v>0</v>
      </c>
    </row>
    <row r="75" spans="1:9" x14ac:dyDescent="0.25">
      <c r="A75" s="2">
        <v>8</v>
      </c>
      <c r="B75" s="2" t="s">
        <v>32</v>
      </c>
      <c r="C75" s="2" t="s">
        <v>11</v>
      </c>
      <c r="D75" s="3">
        <v>-0.25149298646230211</v>
      </c>
      <c r="E75" s="4">
        <v>0.01</v>
      </c>
      <c r="F75" s="4">
        <v>0</v>
      </c>
      <c r="G75" s="4">
        <v>0</v>
      </c>
      <c r="H75" s="3">
        <f t="shared" si="2"/>
        <v>0</v>
      </c>
      <c r="I75" s="3">
        <f t="shared" si="3"/>
        <v>0</v>
      </c>
    </row>
    <row r="76" spans="1:9" x14ac:dyDescent="0.25">
      <c r="A76" s="2">
        <v>8</v>
      </c>
      <c r="B76" s="2" t="s">
        <v>32</v>
      </c>
      <c r="C76" s="2" t="s">
        <v>12</v>
      </c>
      <c r="D76" s="3">
        <v>-0.259642582291438</v>
      </c>
      <c r="E76" s="4">
        <v>0.01</v>
      </c>
      <c r="F76" s="4">
        <v>0</v>
      </c>
      <c r="G76" s="4">
        <v>0</v>
      </c>
      <c r="H76" s="3">
        <f t="shared" si="2"/>
        <v>0</v>
      </c>
      <c r="I76" s="3">
        <f t="shared" si="3"/>
        <v>0</v>
      </c>
    </row>
    <row r="77" spans="1:9" x14ac:dyDescent="0.25">
      <c r="A77" s="2">
        <v>8</v>
      </c>
      <c r="B77" s="2" t="s">
        <v>32</v>
      </c>
      <c r="C77" s="2" t="s">
        <v>13</v>
      </c>
      <c r="D77" s="3">
        <v>-0.26822306379248834</v>
      </c>
      <c r="E77" s="4">
        <v>0.01</v>
      </c>
      <c r="F77" s="4">
        <v>0</v>
      </c>
      <c r="G77" s="4">
        <v>0</v>
      </c>
      <c r="H77" s="3">
        <f t="shared" si="2"/>
        <v>0</v>
      </c>
      <c r="I77" s="3">
        <f t="shared" si="3"/>
        <v>0</v>
      </c>
    </row>
    <row r="78" spans="1:9" x14ac:dyDescent="0.25">
      <c r="A78" s="2">
        <v>8</v>
      </c>
      <c r="B78" s="2" t="s">
        <v>32</v>
      </c>
      <c r="C78" s="2" t="s">
        <v>14</v>
      </c>
      <c r="D78" s="3">
        <v>-9.9401288122131767E-2</v>
      </c>
      <c r="E78" s="4">
        <v>0.01</v>
      </c>
      <c r="F78" s="4">
        <v>0</v>
      </c>
      <c r="G78" s="4">
        <v>0</v>
      </c>
      <c r="H78" s="3">
        <f t="shared" si="2"/>
        <v>0</v>
      </c>
      <c r="I78" s="3">
        <f t="shared" si="3"/>
        <v>0</v>
      </c>
    </row>
    <row r="79" spans="1:9" x14ac:dyDescent="0.25">
      <c r="A79" s="2">
        <v>8</v>
      </c>
      <c r="B79" s="2" t="s">
        <v>32</v>
      </c>
      <c r="C79" s="2" t="s">
        <v>15</v>
      </c>
      <c r="D79" s="3">
        <v>-0.2588359237606126</v>
      </c>
      <c r="E79" s="4">
        <v>0.01</v>
      </c>
      <c r="F79" s="4">
        <v>0</v>
      </c>
      <c r="G79" s="4">
        <v>0</v>
      </c>
      <c r="H79" s="3">
        <f t="shared" si="2"/>
        <v>0</v>
      </c>
      <c r="I79" s="3">
        <f t="shared" si="3"/>
        <v>0</v>
      </c>
    </row>
    <row r="80" spans="1:9" x14ac:dyDescent="0.25">
      <c r="A80" s="2">
        <v>8</v>
      </c>
      <c r="B80" s="2" t="s">
        <v>32</v>
      </c>
      <c r="C80" s="2" t="s">
        <v>16</v>
      </c>
      <c r="D80" s="3">
        <v>-0.26044248489248645</v>
      </c>
      <c r="E80" s="4">
        <v>0.01</v>
      </c>
      <c r="F80" s="4">
        <v>0</v>
      </c>
      <c r="G80" s="4">
        <v>0</v>
      </c>
      <c r="H80" s="3">
        <f t="shared" si="2"/>
        <v>0</v>
      </c>
      <c r="I80" s="3">
        <f t="shared" si="3"/>
        <v>0</v>
      </c>
    </row>
    <row r="81" spans="1:9" x14ac:dyDescent="0.25">
      <c r="A81" s="2">
        <v>8</v>
      </c>
      <c r="B81" s="2" t="s">
        <v>32</v>
      </c>
      <c r="C81" s="2" t="s">
        <v>17</v>
      </c>
      <c r="D81" s="3">
        <v>-0.29011506827711508</v>
      </c>
      <c r="E81" s="4">
        <v>0</v>
      </c>
      <c r="F81" s="4">
        <v>1</v>
      </c>
      <c r="G81" s="4">
        <v>0</v>
      </c>
      <c r="H81" s="3">
        <f t="shared" si="2"/>
        <v>0</v>
      </c>
      <c r="I81" s="3">
        <f t="shared" si="3"/>
        <v>0</v>
      </c>
    </row>
    <row r="82" spans="1:9" x14ac:dyDescent="0.25">
      <c r="A82" s="2">
        <v>8</v>
      </c>
      <c r="B82" s="2" t="s">
        <v>32</v>
      </c>
      <c r="C82" s="2" t="s">
        <v>18</v>
      </c>
      <c r="D82" s="3">
        <v>-0.19448786909249843</v>
      </c>
      <c r="E82" s="4">
        <v>0</v>
      </c>
      <c r="F82" s="4">
        <v>0</v>
      </c>
      <c r="G82" s="4">
        <v>0</v>
      </c>
      <c r="H82" s="3">
        <f t="shared" si="2"/>
        <v>0</v>
      </c>
      <c r="I82" s="3">
        <f t="shared" si="3"/>
        <v>0</v>
      </c>
    </row>
    <row r="83" spans="1:9" x14ac:dyDescent="0.25">
      <c r="A83" s="2">
        <v>8</v>
      </c>
      <c r="B83" s="2" t="s">
        <v>32</v>
      </c>
      <c r="C83" s="2" t="s">
        <v>19</v>
      </c>
      <c r="D83" s="3">
        <v>-0.23330516179804342</v>
      </c>
      <c r="E83" s="4">
        <v>0</v>
      </c>
      <c r="F83" s="4">
        <v>1</v>
      </c>
      <c r="G83" s="4">
        <v>0</v>
      </c>
      <c r="H83" s="3">
        <f t="shared" si="2"/>
        <v>0</v>
      </c>
      <c r="I83" s="3">
        <f t="shared" si="3"/>
        <v>0</v>
      </c>
    </row>
    <row r="84" spans="1:9" x14ac:dyDescent="0.25">
      <c r="A84" s="2">
        <v>8</v>
      </c>
      <c r="B84" s="2" t="s">
        <v>32</v>
      </c>
      <c r="C84" s="2" t="s">
        <v>20</v>
      </c>
      <c r="D84" s="3">
        <v>-0.23277881123603489</v>
      </c>
      <c r="E84" s="4">
        <v>0</v>
      </c>
      <c r="F84" s="4">
        <v>0</v>
      </c>
      <c r="G84" s="4">
        <v>0</v>
      </c>
      <c r="H84" s="3">
        <f t="shared" si="2"/>
        <v>0</v>
      </c>
      <c r="I84" s="3">
        <f t="shared" si="3"/>
        <v>0</v>
      </c>
    </row>
    <row r="85" spans="1:9" x14ac:dyDescent="0.25">
      <c r="A85" s="2">
        <v>8</v>
      </c>
      <c r="B85" s="2" t="s">
        <v>32</v>
      </c>
      <c r="C85" s="2" t="s">
        <v>21</v>
      </c>
      <c r="D85" s="3">
        <v>-0.25247389300968892</v>
      </c>
      <c r="E85" s="4">
        <v>0</v>
      </c>
      <c r="F85" s="4">
        <v>1</v>
      </c>
      <c r="G85" s="4">
        <v>0</v>
      </c>
      <c r="H85" s="3">
        <f t="shared" si="2"/>
        <v>0</v>
      </c>
      <c r="I85" s="3">
        <f t="shared" si="3"/>
        <v>0</v>
      </c>
    </row>
    <row r="86" spans="1:9" x14ac:dyDescent="0.25">
      <c r="A86" s="2">
        <v>8</v>
      </c>
      <c r="B86" s="2" t="s">
        <v>32</v>
      </c>
      <c r="C86" s="2" t="s">
        <v>23</v>
      </c>
      <c r="D86" s="3">
        <v>-0.20579222089862478</v>
      </c>
      <c r="E86" s="4">
        <v>0</v>
      </c>
      <c r="F86" s="4">
        <v>1</v>
      </c>
      <c r="G86" s="4">
        <v>0</v>
      </c>
      <c r="H86" s="3">
        <f t="shared" si="2"/>
        <v>0</v>
      </c>
      <c r="I86" s="3">
        <f t="shared" si="3"/>
        <v>0</v>
      </c>
    </row>
    <row r="87" spans="1:9" x14ac:dyDescent="0.25">
      <c r="A87" s="2">
        <v>8</v>
      </c>
      <c r="B87" s="2" t="s">
        <v>32</v>
      </c>
      <c r="C87" s="2" t="s">
        <v>24</v>
      </c>
      <c r="D87" s="3">
        <v>-0.21739299250188576</v>
      </c>
      <c r="E87" s="4">
        <v>0</v>
      </c>
      <c r="F87" s="4">
        <v>0</v>
      </c>
      <c r="G87" s="4">
        <v>0</v>
      </c>
      <c r="H87" s="3">
        <f t="shared" si="2"/>
        <v>0</v>
      </c>
      <c r="I87" s="3">
        <f t="shared" si="3"/>
        <v>0</v>
      </c>
    </row>
    <row r="88" spans="1:9" x14ac:dyDescent="0.25">
      <c r="A88" s="2">
        <v>8</v>
      </c>
      <c r="B88" s="2" t="s">
        <v>32</v>
      </c>
      <c r="C88" s="2" t="s">
        <v>25</v>
      </c>
      <c r="D88" s="3">
        <v>-0.24747391960938975</v>
      </c>
      <c r="E88" s="4">
        <v>0</v>
      </c>
      <c r="F88" s="4">
        <v>1</v>
      </c>
      <c r="G88" s="4">
        <v>0</v>
      </c>
      <c r="H88" s="3">
        <f t="shared" si="2"/>
        <v>0</v>
      </c>
      <c r="I88" s="3">
        <f t="shared" si="3"/>
        <v>0</v>
      </c>
    </row>
    <row r="89" spans="1:9" x14ac:dyDescent="0.25">
      <c r="A89" s="2">
        <v>10</v>
      </c>
      <c r="B89" s="2" t="s">
        <v>34</v>
      </c>
      <c r="C89" s="2" t="s">
        <v>10</v>
      </c>
      <c r="D89" s="3">
        <v>-0.20750122289145961</v>
      </c>
      <c r="E89" s="4">
        <v>0</v>
      </c>
      <c r="F89" s="4">
        <v>0</v>
      </c>
      <c r="G89" s="4">
        <v>0</v>
      </c>
      <c r="H89" s="3">
        <f t="shared" si="2"/>
        <v>0</v>
      </c>
      <c r="I89" s="3">
        <f t="shared" si="3"/>
        <v>0</v>
      </c>
    </row>
    <row r="90" spans="1:9" x14ac:dyDescent="0.25">
      <c r="A90" s="2">
        <v>10</v>
      </c>
      <c r="B90" s="2" t="s">
        <v>34</v>
      </c>
      <c r="C90" s="2" t="s">
        <v>11</v>
      </c>
      <c r="D90" s="3">
        <v>5.2032766198844782E-2</v>
      </c>
      <c r="E90" s="4">
        <v>0</v>
      </c>
      <c r="F90" s="4">
        <v>0</v>
      </c>
      <c r="G90" s="4">
        <v>0</v>
      </c>
      <c r="H90" s="3">
        <f t="shared" si="2"/>
        <v>0</v>
      </c>
      <c r="I90" s="3">
        <f t="shared" si="3"/>
        <v>0</v>
      </c>
    </row>
    <row r="91" spans="1:9" x14ac:dyDescent="0.25">
      <c r="A91" s="2">
        <v>10</v>
      </c>
      <c r="B91" s="2" t="s">
        <v>34</v>
      </c>
      <c r="C91" s="2" t="s">
        <v>12</v>
      </c>
      <c r="D91" s="3">
        <v>-2.4090843247340125E-2</v>
      </c>
      <c r="E91" s="4">
        <v>0</v>
      </c>
      <c r="F91" s="4">
        <v>0</v>
      </c>
      <c r="G91" s="4">
        <v>0</v>
      </c>
      <c r="H91" s="3">
        <f t="shared" si="2"/>
        <v>0</v>
      </c>
      <c r="I91" s="3">
        <f t="shared" si="3"/>
        <v>0</v>
      </c>
    </row>
    <row r="92" spans="1:9" x14ac:dyDescent="0.25">
      <c r="A92" s="2">
        <v>10</v>
      </c>
      <c r="B92" s="2" t="s">
        <v>34</v>
      </c>
      <c r="C92" s="2" t="s">
        <v>13</v>
      </c>
      <c r="D92" s="3">
        <v>-0.31834751532292171</v>
      </c>
      <c r="E92" s="4">
        <v>0</v>
      </c>
      <c r="F92" s="4">
        <v>0</v>
      </c>
      <c r="G92" s="4">
        <v>0</v>
      </c>
      <c r="H92" s="3">
        <f t="shared" si="2"/>
        <v>0</v>
      </c>
      <c r="I92" s="3">
        <f t="shared" si="3"/>
        <v>0</v>
      </c>
    </row>
    <row r="93" spans="1:9" x14ac:dyDescent="0.25">
      <c r="A93" s="2">
        <v>10</v>
      </c>
      <c r="B93" s="2" t="s">
        <v>34</v>
      </c>
      <c r="C93" s="2" t="s">
        <v>14</v>
      </c>
      <c r="D93" s="3">
        <v>-1.2726912147369623E-2</v>
      </c>
      <c r="E93" s="4">
        <v>0</v>
      </c>
      <c r="F93" s="4">
        <v>0</v>
      </c>
      <c r="G93" s="4">
        <v>0</v>
      </c>
      <c r="H93" s="3">
        <f t="shared" si="2"/>
        <v>0</v>
      </c>
      <c r="I93" s="3">
        <f t="shared" si="3"/>
        <v>0</v>
      </c>
    </row>
    <row r="94" spans="1:9" x14ac:dyDescent="0.25">
      <c r="A94" s="2">
        <v>10</v>
      </c>
      <c r="B94" s="2" t="s">
        <v>34</v>
      </c>
      <c r="C94" s="2" t="s">
        <v>15</v>
      </c>
      <c r="D94" s="3">
        <v>1.8767437972498208E-2</v>
      </c>
      <c r="E94" s="4">
        <v>0</v>
      </c>
      <c r="F94" s="4">
        <v>0</v>
      </c>
      <c r="G94" s="4">
        <v>0</v>
      </c>
      <c r="H94" s="3">
        <f t="shared" si="2"/>
        <v>0</v>
      </c>
      <c r="I94" s="3">
        <f t="shared" si="3"/>
        <v>0</v>
      </c>
    </row>
    <row r="95" spans="1:9" x14ac:dyDescent="0.25">
      <c r="A95" s="2">
        <v>10</v>
      </c>
      <c r="B95" s="2" t="s">
        <v>34</v>
      </c>
      <c r="C95" s="2" t="s">
        <v>16</v>
      </c>
      <c r="D95" s="3">
        <v>-6.8471058158996345E-2</v>
      </c>
      <c r="E95" s="4">
        <v>0</v>
      </c>
      <c r="F95" s="4">
        <v>0</v>
      </c>
      <c r="G95" s="4">
        <v>0</v>
      </c>
      <c r="H95" s="3">
        <f t="shared" si="2"/>
        <v>0</v>
      </c>
      <c r="I95" s="3">
        <f t="shared" si="3"/>
        <v>0</v>
      </c>
    </row>
    <row r="96" spans="1:9" x14ac:dyDescent="0.25">
      <c r="A96" s="2">
        <v>10</v>
      </c>
      <c r="B96" s="2" t="s">
        <v>34</v>
      </c>
      <c r="C96" s="2" t="s">
        <v>17</v>
      </c>
      <c r="D96" s="3">
        <v>-0.12593345876009382</v>
      </c>
      <c r="E96" s="4">
        <v>0</v>
      </c>
      <c r="F96" s="4">
        <v>0</v>
      </c>
      <c r="G96" s="4">
        <v>0</v>
      </c>
      <c r="H96" s="3">
        <f t="shared" si="2"/>
        <v>0</v>
      </c>
      <c r="I96" s="3">
        <f t="shared" si="3"/>
        <v>0</v>
      </c>
    </row>
    <row r="97" spans="1:9" x14ac:dyDescent="0.25">
      <c r="A97" s="2">
        <v>10</v>
      </c>
      <c r="B97" s="2" t="s">
        <v>34</v>
      </c>
      <c r="C97" s="2" t="s">
        <v>18</v>
      </c>
      <c r="D97" s="3">
        <v>-2.4716922469846907E-3</v>
      </c>
      <c r="E97" s="4">
        <v>0</v>
      </c>
      <c r="F97" s="4">
        <v>0</v>
      </c>
      <c r="G97" s="4">
        <v>0</v>
      </c>
      <c r="H97" s="3">
        <f t="shared" si="2"/>
        <v>0</v>
      </c>
      <c r="I97" s="3">
        <f t="shared" si="3"/>
        <v>0</v>
      </c>
    </row>
    <row r="98" spans="1:9" x14ac:dyDescent="0.25">
      <c r="A98" s="2">
        <v>10</v>
      </c>
      <c r="B98" s="2" t="s">
        <v>34</v>
      </c>
      <c r="C98" s="2" t="s">
        <v>23</v>
      </c>
      <c r="D98" s="3">
        <v>-3.4164316179813012E-2</v>
      </c>
      <c r="E98" s="4">
        <v>0</v>
      </c>
      <c r="F98" s="4">
        <v>0</v>
      </c>
      <c r="G98" s="4">
        <v>0</v>
      </c>
      <c r="H98" s="3">
        <f t="shared" si="2"/>
        <v>0</v>
      </c>
      <c r="I98" s="3">
        <f t="shared" si="3"/>
        <v>0</v>
      </c>
    </row>
    <row r="99" spans="1:9" x14ac:dyDescent="0.25">
      <c r="A99" s="2">
        <v>10</v>
      </c>
      <c r="B99" s="2" t="s">
        <v>34</v>
      </c>
      <c r="C99" s="2" t="s">
        <v>24</v>
      </c>
      <c r="D99" s="3">
        <v>-7.1165090953655877E-2</v>
      </c>
      <c r="E99" s="4">
        <v>0</v>
      </c>
      <c r="F99" s="4">
        <v>0</v>
      </c>
      <c r="G99" s="4">
        <v>0</v>
      </c>
      <c r="H99" s="3">
        <f t="shared" si="2"/>
        <v>0</v>
      </c>
      <c r="I99" s="3">
        <f t="shared" si="3"/>
        <v>0</v>
      </c>
    </row>
    <row r="100" spans="1:9" x14ac:dyDescent="0.25">
      <c r="A100" s="2">
        <v>10</v>
      </c>
      <c r="B100" s="2" t="s">
        <v>34</v>
      </c>
      <c r="C100" s="2" t="s">
        <v>25</v>
      </c>
      <c r="D100" s="3">
        <v>-8.4988029677128027E-2</v>
      </c>
      <c r="E100" s="4">
        <v>0</v>
      </c>
      <c r="F100" s="4">
        <v>0</v>
      </c>
      <c r="G100" s="4">
        <v>0</v>
      </c>
      <c r="H100" s="3">
        <f t="shared" si="2"/>
        <v>0</v>
      </c>
      <c r="I100" s="3">
        <f t="shared" si="3"/>
        <v>0</v>
      </c>
    </row>
    <row r="101" spans="1:9" x14ac:dyDescent="0.25">
      <c r="A101" s="2">
        <v>11</v>
      </c>
      <c r="B101" s="2" t="s">
        <v>35</v>
      </c>
      <c r="C101" s="2" t="s">
        <v>10</v>
      </c>
      <c r="D101" s="3">
        <v>3.0788696995963927E-3</v>
      </c>
      <c r="E101" s="4">
        <v>0.6</v>
      </c>
      <c r="F101" s="4">
        <v>0</v>
      </c>
      <c r="G101" s="4">
        <v>0</v>
      </c>
      <c r="H101" s="3">
        <f t="shared" si="2"/>
        <v>0</v>
      </c>
      <c r="I101" s="3">
        <f t="shared" si="3"/>
        <v>0</v>
      </c>
    </row>
    <row r="102" spans="1:9" x14ac:dyDescent="0.25">
      <c r="A102" s="2">
        <v>11</v>
      </c>
      <c r="B102" s="2" t="s">
        <v>35</v>
      </c>
      <c r="C102" s="2" t="s">
        <v>11</v>
      </c>
      <c r="D102" s="3">
        <v>4.8031841121946244E-2</v>
      </c>
      <c r="E102" s="4">
        <v>0.6</v>
      </c>
      <c r="F102" s="4">
        <v>1</v>
      </c>
      <c r="G102" s="4">
        <v>0</v>
      </c>
      <c r="H102" s="3">
        <f t="shared" si="2"/>
        <v>0</v>
      </c>
      <c r="I102" s="3">
        <f t="shared" si="3"/>
        <v>0</v>
      </c>
    </row>
    <row r="103" spans="1:9" x14ac:dyDescent="0.25">
      <c r="A103" s="2">
        <v>11</v>
      </c>
      <c r="B103" s="2" t="s">
        <v>35</v>
      </c>
      <c r="C103" s="2" t="s">
        <v>12</v>
      </c>
      <c r="D103" s="3">
        <v>-2.0861548692694798E-2</v>
      </c>
      <c r="E103" s="4">
        <v>0.6</v>
      </c>
      <c r="F103" s="4">
        <v>0</v>
      </c>
      <c r="G103" s="4">
        <v>0</v>
      </c>
      <c r="H103" s="3">
        <f t="shared" si="2"/>
        <v>0</v>
      </c>
      <c r="I103" s="3">
        <f t="shared" si="3"/>
        <v>0</v>
      </c>
    </row>
    <row r="104" spans="1:9" x14ac:dyDescent="0.25">
      <c r="A104" s="2">
        <v>11</v>
      </c>
      <c r="B104" s="2" t="s">
        <v>35</v>
      </c>
      <c r="C104" s="2" t="s">
        <v>13</v>
      </c>
      <c r="D104" s="3">
        <v>-3.3519919972583696E-2</v>
      </c>
      <c r="E104" s="4">
        <v>0.6</v>
      </c>
      <c r="F104" s="4">
        <v>1</v>
      </c>
      <c r="G104" s="4">
        <v>0</v>
      </c>
      <c r="H104" s="3">
        <f t="shared" si="2"/>
        <v>0</v>
      </c>
      <c r="I104" s="3">
        <f t="shared" si="3"/>
        <v>0</v>
      </c>
    </row>
    <row r="105" spans="1:9" x14ac:dyDescent="0.25">
      <c r="A105" s="2">
        <v>11</v>
      </c>
      <c r="B105" s="2" t="s">
        <v>35</v>
      </c>
      <c r="C105" s="2" t="s">
        <v>14</v>
      </c>
      <c r="D105" s="3">
        <v>2.9611978852720419E-3</v>
      </c>
      <c r="E105" s="4">
        <v>0.6</v>
      </c>
      <c r="F105" s="4">
        <v>0</v>
      </c>
      <c r="G105" s="4">
        <v>0</v>
      </c>
      <c r="H105" s="3">
        <f t="shared" si="2"/>
        <v>0</v>
      </c>
      <c r="I105" s="3">
        <f t="shared" si="3"/>
        <v>0</v>
      </c>
    </row>
    <row r="106" spans="1:9" x14ac:dyDescent="0.25">
      <c r="A106" s="2">
        <v>11</v>
      </c>
      <c r="B106" s="2" t="s">
        <v>35</v>
      </c>
      <c r="C106" s="2" t="s">
        <v>15</v>
      </c>
      <c r="D106" s="3">
        <v>-3.4636247974963369E-2</v>
      </c>
      <c r="E106" s="4">
        <v>0.6</v>
      </c>
      <c r="F106" s="4">
        <v>1</v>
      </c>
      <c r="G106" s="4">
        <v>0</v>
      </c>
      <c r="H106" s="3">
        <f t="shared" si="2"/>
        <v>0</v>
      </c>
      <c r="I106" s="3">
        <f t="shared" si="3"/>
        <v>0</v>
      </c>
    </row>
    <row r="107" spans="1:9" x14ac:dyDescent="0.25">
      <c r="A107" s="2">
        <v>11</v>
      </c>
      <c r="B107" s="2" t="s">
        <v>35</v>
      </c>
      <c r="C107" s="2" t="s">
        <v>16</v>
      </c>
      <c r="D107" s="3">
        <v>-1.7647406705521444E-2</v>
      </c>
      <c r="E107" s="4">
        <v>0.6</v>
      </c>
      <c r="F107" s="4">
        <v>0</v>
      </c>
      <c r="G107" s="4">
        <v>0</v>
      </c>
      <c r="H107" s="3">
        <f t="shared" si="2"/>
        <v>0</v>
      </c>
      <c r="I107" s="3">
        <f t="shared" si="3"/>
        <v>0</v>
      </c>
    </row>
    <row r="108" spans="1:9" x14ac:dyDescent="0.25">
      <c r="A108" s="2">
        <v>11</v>
      </c>
      <c r="B108" s="2" t="s">
        <v>35</v>
      </c>
      <c r="C108" s="2" t="s">
        <v>17</v>
      </c>
      <c r="D108" s="3">
        <v>-5.5361140105667027E-2</v>
      </c>
      <c r="E108" s="4">
        <v>0.6</v>
      </c>
      <c r="F108" s="4">
        <v>1</v>
      </c>
      <c r="G108" s="4">
        <v>0</v>
      </c>
      <c r="H108" s="3">
        <f t="shared" si="2"/>
        <v>0</v>
      </c>
      <c r="I108" s="3">
        <f t="shared" si="3"/>
        <v>0</v>
      </c>
    </row>
    <row r="109" spans="1:9" x14ac:dyDescent="0.25">
      <c r="A109" s="2">
        <v>11</v>
      </c>
      <c r="B109" s="2" t="s">
        <v>35</v>
      </c>
      <c r="C109" s="2" t="s">
        <v>18</v>
      </c>
      <c r="D109" s="3">
        <v>-0.10479347989393295</v>
      </c>
      <c r="E109" s="4">
        <v>0.6</v>
      </c>
      <c r="F109" s="4">
        <v>0</v>
      </c>
      <c r="G109" s="4">
        <v>0</v>
      </c>
      <c r="H109" s="3">
        <f t="shared" si="2"/>
        <v>0</v>
      </c>
      <c r="I109" s="3">
        <f t="shared" si="3"/>
        <v>0</v>
      </c>
    </row>
    <row r="110" spans="1:9" x14ac:dyDescent="0.25">
      <c r="A110" s="2">
        <v>11</v>
      </c>
      <c r="B110" s="2" t="s">
        <v>35</v>
      </c>
      <c r="C110" s="2" t="s">
        <v>19</v>
      </c>
      <c r="D110" s="3">
        <v>5.7326603033765661E-2</v>
      </c>
      <c r="E110" s="4">
        <v>0.6</v>
      </c>
      <c r="F110" s="4">
        <v>1</v>
      </c>
      <c r="G110" s="4">
        <v>0</v>
      </c>
      <c r="H110" s="3">
        <f t="shared" si="2"/>
        <v>0</v>
      </c>
      <c r="I110" s="3">
        <f t="shared" si="3"/>
        <v>0</v>
      </c>
    </row>
    <row r="111" spans="1:9" x14ac:dyDescent="0.25">
      <c r="A111" s="2">
        <v>11</v>
      </c>
      <c r="B111" s="2" t="s">
        <v>35</v>
      </c>
      <c r="C111" s="2" t="s">
        <v>20</v>
      </c>
      <c r="D111" s="3">
        <v>-7.3901630908430743E-3</v>
      </c>
      <c r="E111" s="4">
        <v>0.6</v>
      </c>
      <c r="F111" s="4">
        <v>0</v>
      </c>
      <c r="G111" s="4">
        <v>0</v>
      </c>
      <c r="H111" s="3">
        <f t="shared" si="2"/>
        <v>0</v>
      </c>
      <c r="I111" s="3">
        <f t="shared" si="3"/>
        <v>0</v>
      </c>
    </row>
    <row r="112" spans="1:9" x14ac:dyDescent="0.25">
      <c r="A112" s="2">
        <v>11</v>
      </c>
      <c r="B112" s="2" t="s">
        <v>35</v>
      </c>
      <c r="C112" s="2" t="s">
        <v>21</v>
      </c>
      <c r="D112" s="3">
        <v>2.5106547699679366E-2</v>
      </c>
      <c r="E112" s="4">
        <v>0.6</v>
      </c>
      <c r="F112" s="4">
        <v>1</v>
      </c>
      <c r="G112" s="4">
        <v>0</v>
      </c>
      <c r="H112" s="3">
        <f t="shared" si="2"/>
        <v>0</v>
      </c>
      <c r="I112" s="3">
        <f t="shared" si="3"/>
        <v>0</v>
      </c>
    </row>
    <row r="113" spans="1:9" x14ac:dyDescent="0.25">
      <c r="A113" s="2">
        <v>11</v>
      </c>
      <c r="B113" s="2" t="s">
        <v>35</v>
      </c>
      <c r="C113" s="2" t="s">
        <v>22</v>
      </c>
      <c r="D113" s="3">
        <v>-5.1724882361070826E-2</v>
      </c>
      <c r="E113" s="4">
        <v>0.6</v>
      </c>
      <c r="F113" s="4">
        <v>0</v>
      </c>
      <c r="G113" s="4">
        <v>0</v>
      </c>
      <c r="H113" s="3">
        <f t="shared" si="2"/>
        <v>0</v>
      </c>
      <c r="I113" s="3">
        <f t="shared" si="3"/>
        <v>0</v>
      </c>
    </row>
    <row r="114" spans="1:9" x14ac:dyDescent="0.25">
      <c r="A114" s="2">
        <v>11</v>
      </c>
      <c r="B114" s="2" t="s">
        <v>35</v>
      </c>
      <c r="C114" s="2" t="s">
        <v>23</v>
      </c>
      <c r="D114" s="3">
        <v>-5.1499818223796304E-2</v>
      </c>
      <c r="E114" s="4">
        <v>0.6</v>
      </c>
      <c r="F114" s="4">
        <v>1</v>
      </c>
      <c r="G114" s="4">
        <v>0</v>
      </c>
      <c r="H114" s="3">
        <f t="shared" si="2"/>
        <v>0</v>
      </c>
      <c r="I114" s="3">
        <f t="shared" si="3"/>
        <v>0</v>
      </c>
    </row>
    <row r="115" spans="1:9" x14ac:dyDescent="0.25">
      <c r="A115" s="2">
        <v>11</v>
      </c>
      <c r="B115" s="2" t="s">
        <v>35</v>
      </c>
      <c r="C115" s="2" t="s">
        <v>24</v>
      </c>
      <c r="D115" s="3">
        <v>-1.7082919822378854E-3</v>
      </c>
      <c r="E115" s="4">
        <v>0.6</v>
      </c>
      <c r="F115" s="4">
        <v>0</v>
      </c>
      <c r="G115" s="4">
        <v>0</v>
      </c>
      <c r="H115" s="3">
        <f t="shared" si="2"/>
        <v>0</v>
      </c>
      <c r="I115" s="3">
        <f t="shared" si="3"/>
        <v>0</v>
      </c>
    </row>
    <row r="116" spans="1:9" x14ac:dyDescent="0.25">
      <c r="A116" s="2">
        <v>12</v>
      </c>
      <c r="B116" s="2" t="s">
        <v>36</v>
      </c>
      <c r="C116" s="2" t="s">
        <v>10</v>
      </c>
      <c r="D116" s="3">
        <v>-2.7623208567251603E-2</v>
      </c>
      <c r="E116" s="4">
        <v>0</v>
      </c>
      <c r="F116" s="4">
        <v>0</v>
      </c>
      <c r="G116" s="4">
        <v>0</v>
      </c>
      <c r="H116" s="3">
        <f t="shared" si="2"/>
        <v>0</v>
      </c>
      <c r="I116" s="3">
        <f t="shared" si="3"/>
        <v>0</v>
      </c>
    </row>
    <row r="117" spans="1:9" x14ac:dyDescent="0.25">
      <c r="A117" s="2">
        <v>12</v>
      </c>
      <c r="B117" s="2" t="s">
        <v>36</v>
      </c>
      <c r="C117" s="2" t="s">
        <v>12</v>
      </c>
      <c r="D117" s="3">
        <v>-5.7970856006440613E-2</v>
      </c>
      <c r="E117" s="4">
        <v>0</v>
      </c>
      <c r="F117" s="4">
        <v>0</v>
      </c>
      <c r="G117" s="4">
        <v>0</v>
      </c>
      <c r="H117" s="3">
        <f t="shared" si="2"/>
        <v>0</v>
      </c>
      <c r="I117" s="3">
        <f t="shared" si="3"/>
        <v>0</v>
      </c>
    </row>
    <row r="118" spans="1:9" x14ac:dyDescent="0.25">
      <c r="A118" s="2">
        <v>12</v>
      </c>
      <c r="B118" s="2" t="s">
        <v>36</v>
      </c>
      <c r="C118" s="2" t="s">
        <v>14</v>
      </c>
      <c r="D118" s="3">
        <v>-7.365145941207947E-2</v>
      </c>
      <c r="E118" s="4">
        <v>0</v>
      </c>
      <c r="F118" s="4">
        <v>0</v>
      </c>
      <c r="G118" s="4">
        <v>0</v>
      </c>
      <c r="H118" s="3">
        <f t="shared" si="2"/>
        <v>0</v>
      </c>
      <c r="I118" s="3">
        <f t="shared" si="3"/>
        <v>0</v>
      </c>
    </row>
    <row r="119" spans="1:9" x14ac:dyDescent="0.25">
      <c r="A119" s="2">
        <v>12</v>
      </c>
      <c r="B119" s="2" t="s">
        <v>36</v>
      </c>
      <c r="C119" s="2" t="s">
        <v>16</v>
      </c>
      <c r="D119" s="3">
        <v>-5.9227026426985734E-2</v>
      </c>
      <c r="E119" s="4">
        <v>0</v>
      </c>
      <c r="F119" s="4">
        <v>0</v>
      </c>
      <c r="G119" s="4">
        <v>0</v>
      </c>
      <c r="H119" s="3">
        <f t="shared" si="2"/>
        <v>0</v>
      </c>
      <c r="I119" s="3">
        <f t="shared" si="3"/>
        <v>0</v>
      </c>
    </row>
    <row r="120" spans="1:9" x14ac:dyDescent="0.25">
      <c r="A120" s="2">
        <v>12</v>
      </c>
      <c r="B120" s="2" t="s">
        <v>36</v>
      </c>
      <c r="C120" s="2" t="s">
        <v>18</v>
      </c>
      <c r="D120" s="3">
        <v>9.27945653844095E-3</v>
      </c>
      <c r="E120" s="4">
        <v>0</v>
      </c>
      <c r="F120" s="4">
        <v>0</v>
      </c>
      <c r="G120" s="4">
        <v>0</v>
      </c>
      <c r="H120" s="3">
        <f t="shared" si="2"/>
        <v>0</v>
      </c>
      <c r="I120" s="3">
        <f t="shared" si="3"/>
        <v>0</v>
      </c>
    </row>
    <row r="121" spans="1:9" x14ac:dyDescent="0.25">
      <c r="A121" s="2">
        <v>12</v>
      </c>
      <c r="B121" s="2" t="s">
        <v>36</v>
      </c>
      <c r="C121" s="2" t="s">
        <v>23</v>
      </c>
      <c r="D121" s="3">
        <v>-6.1914744052855533E-2</v>
      </c>
      <c r="E121" s="4">
        <v>0.01</v>
      </c>
      <c r="F121" s="4">
        <v>1</v>
      </c>
      <c r="G121" s="4">
        <v>0</v>
      </c>
      <c r="H121" s="3">
        <f t="shared" si="2"/>
        <v>0</v>
      </c>
      <c r="I121" s="3">
        <f t="shared" si="3"/>
        <v>0</v>
      </c>
    </row>
    <row r="122" spans="1:9" x14ac:dyDescent="0.25">
      <c r="A122" s="2">
        <v>12</v>
      </c>
      <c r="B122" s="2" t="s">
        <v>36</v>
      </c>
      <c r="C122" s="2" t="s">
        <v>24</v>
      </c>
      <c r="D122" s="3">
        <v>1.3710482610396202E-5</v>
      </c>
      <c r="E122" s="4">
        <v>0.01</v>
      </c>
      <c r="F122" s="4">
        <v>0</v>
      </c>
      <c r="G122" s="4">
        <v>0</v>
      </c>
      <c r="H122" s="3">
        <f t="shared" si="2"/>
        <v>0</v>
      </c>
      <c r="I122" s="3">
        <f t="shared" si="3"/>
        <v>0</v>
      </c>
    </row>
    <row r="123" spans="1:9" x14ac:dyDescent="0.25">
      <c r="A123" s="2">
        <v>12</v>
      </c>
      <c r="B123" s="2" t="s">
        <v>36</v>
      </c>
      <c r="C123" s="2" t="s">
        <v>25</v>
      </c>
      <c r="D123" s="3">
        <v>-6.9560819170305876E-2</v>
      </c>
      <c r="E123" s="4">
        <v>0.01</v>
      </c>
      <c r="F123" s="4">
        <v>0</v>
      </c>
      <c r="G123" s="4">
        <v>0</v>
      </c>
      <c r="H123" s="3">
        <f t="shared" si="2"/>
        <v>0</v>
      </c>
      <c r="I123" s="3">
        <f t="shared" si="3"/>
        <v>0</v>
      </c>
    </row>
    <row r="124" spans="1:9" x14ac:dyDescent="0.25">
      <c r="A124" s="2">
        <v>13</v>
      </c>
      <c r="B124" s="2" t="s">
        <v>37</v>
      </c>
      <c r="C124" s="2" t="s">
        <v>14</v>
      </c>
      <c r="D124" s="3">
        <v>-0.3541051416374999</v>
      </c>
      <c r="E124" s="4">
        <v>0.6</v>
      </c>
      <c r="F124" s="4">
        <v>0</v>
      </c>
      <c r="G124" s="4">
        <v>0</v>
      </c>
      <c r="H124" s="3">
        <f t="shared" si="2"/>
        <v>0</v>
      </c>
      <c r="I124" s="3">
        <f t="shared" si="3"/>
        <v>0</v>
      </c>
    </row>
    <row r="125" spans="1:9" x14ac:dyDescent="0.25">
      <c r="A125" s="2">
        <v>13</v>
      </c>
      <c r="B125" s="2" t="s">
        <v>37</v>
      </c>
      <c r="C125" s="2" t="s">
        <v>15</v>
      </c>
      <c r="D125" s="3">
        <v>-0.37328073514062138</v>
      </c>
      <c r="E125" s="4">
        <v>0.6</v>
      </c>
      <c r="F125" s="4">
        <v>0</v>
      </c>
      <c r="G125" s="4">
        <v>0</v>
      </c>
      <c r="H125" s="3">
        <f t="shared" si="2"/>
        <v>0</v>
      </c>
      <c r="I125" s="3">
        <f t="shared" si="3"/>
        <v>0</v>
      </c>
    </row>
    <row r="126" spans="1:9" x14ac:dyDescent="0.25">
      <c r="A126" s="2">
        <v>13</v>
      </c>
      <c r="B126" s="2" t="s">
        <v>37</v>
      </c>
      <c r="C126" s="2" t="s">
        <v>16</v>
      </c>
      <c r="D126" s="3">
        <v>-0.53659620493924787</v>
      </c>
      <c r="E126" s="4">
        <v>0.6</v>
      </c>
      <c r="F126" s="4">
        <v>0</v>
      </c>
      <c r="G126" s="4">
        <v>0</v>
      </c>
      <c r="H126" s="3">
        <f t="shared" si="2"/>
        <v>0</v>
      </c>
      <c r="I126" s="3">
        <f t="shared" si="3"/>
        <v>0</v>
      </c>
    </row>
    <row r="127" spans="1:9" x14ac:dyDescent="0.25">
      <c r="A127" s="2">
        <v>13</v>
      </c>
      <c r="B127" s="2" t="s">
        <v>37</v>
      </c>
      <c r="C127" s="2" t="s">
        <v>17</v>
      </c>
      <c r="D127" s="3">
        <v>-0.20349612242457704</v>
      </c>
      <c r="E127" s="4">
        <v>0.6</v>
      </c>
      <c r="F127" s="4">
        <v>0</v>
      </c>
      <c r="G127" s="4">
        <v>0</v>
      </c>
      <c r="H127" s="3">
        <f t="shared" si="2"/>
        <v>0</v>
      </c>
      <c r="I127" s="3">
        <f t="shared" si="3"/>
        <v>0</v>
      </c>
    </row>
    <row r="128" spans="1:9" x14ac:dyDescent="0.25">
      <c r="A128" s="2">
        <v>13</v>
      </c>
      <c r="B128" s="2" t="s">
        <v>37</v>
      </c>
      <c r="C128" s="2" t="s">
        <v>18</v>
      </c>
      <c r="D128" s="3">
        <v>-0.42175661573566348</v>
      </c>
      <c r="E128" s="4">
        <v>0.6</v>
      </c>
      <c r="F128" s="4">
        <v>0</v>
      </c>
      <c r="G128" s="4">
        <v>0</v>
      </c>
      <c r="H128" s="3">
        <f t="shared" si="2"/>
        <v>0</v>
      </c>
      <c r="I128" s="3">
        <f t="shared" si="3"/>
        <v>0</v>
      </c>
    </row>
    <row r="129" spans="1:9" x14ac:dyDescent="0.25">
      <c r="A129" s="2">
        <v>13</v>
      </c>
      <c r="B129" s="2" t="s">
        <v>37</v>
      </c>
      <c r="C129" s="2" t="s">
        <v>23</v>
      </c>
      <c r="D129" s="3">
        <v>-0.68482631605141076</v>
      </c>
      <c r="E129" s="4">
        <v>0.6</v>
      </c>
      <c r="F129" s="4">
        <v>0</v>
      </c>
      <c r="G129" s="4">
        <v>0</v>
      </c>
      <c r="H129" s="3">
        <f t="shared" si="2"/>
        <v>0</v>
      </c>
      <c r="I129" s="3">
        <f t="shared" si="3"/>
        <v>0</v>
      </c>
    </row>
    <row r="130" spans="1:9" x14ac:dyDescent="0.25">
      <c r="A130" s="2">
        <v>13</v>
      </c>
      <c r="B130" s="2" t="s">
        <v>37</v>
      </c>
      <c r="C130" s="2" t="s">
        <v>24</v>
      </c>
      <c r="D130" s="3">
        <v>-0.7701933640955112</v>
      </c>
      <c r="E130" s="4">
        <v>0.6</v>
      </c>
      <c r="F130" s="4">
        <v>0</v>
      </c>
      <c r="G130" s="4">
        <v>0</v>
      </c>
      <c r="H130" s="3">
        <f t="shared" ref="H130:H193" si="4">E130*G130</f>
        <v>0</v>
      </c>
      <c r="I130" s="3">
        <f t="shared" ref="I130:I193" si="5">F130*G130</f>
        <v>0</v>
      </c>
    </row>
    <row r="131" spans="1:9" x14ac:dyDescent="0.25">
      <c r="A131" s="2">
        <v>13</v>
      </c>
      <c r="B131" s="2" t="s">
        <v>37</v>
      </c>
      <c r="C131" s="2" t="s">
        <v>25</v>
      </c>
      <c r="D131" s="3">
        <v>1.6864313675981513E-2</v>
      </c>
      <c r="E131" s="4">
        <v>0</v>
      </c>
      <c r="F131" s="4">
        <v>1</v>
      </c>
      <c r="G131" s="4">
        <v>0</v>
      </c>
      <c r="H131" s="3">
        <f t="shared" si="4"/>
        <v>0</v>
      </c>
      <c r="I131" s="3">
        <f t="shared" si="5"/>
        <v>0</v>
      </c>
    </row>
    <row r="132" spans="1:9" x14ac:dyDescent="0.25">
      <c r="A132" s="2">
        <v>14</v>
      </c>
      <c r="B132" s="2" t="s">
        <v>38</v>
      </c>
      <c r="C132" s="2" t="s">
        <v>10</v>
      </c>
      <c r="D132" s="3">
        <v>-2.3574059893375417E-2</v>
      </c>
      <c r="E132" s="4">
        <v>0</v>
      </c>
      <c r="F132" s="4">
        <v>0</v>
      </c>
      <c r="G132" s="4">
        <v>0</v>
      </c>
      <c r="H132" s="3">
        <f t="shared" si="4"/>
        <v>0</v>
      </c>
      <c r="I132" s="3">
        <f t="shared" si="5"/>
        <v>0</v>
      </c>
    </row>
    <row r="133" spans="1:9" x14ac:dyDescent="0.25">
      <c r="A133" s="2">
        <v>14</v>
      </c>
      <c r="B133" s="2" t="s">
        <v>38</v>
      </c>
      <c r="C133" s="2" t="s">
        <v>11</v>
      </c>
      <c r="D133" s="3">
        <v>-6.3789376252357324E-2</v>
      </c>
      <c r="E133" s="4">
        <v>0.01</v>
      </c>
      <c r="F133" s="4">
        <v>1</v>
      </c>
      <c r="G133" s="4">
        <v>0</v>
      </c>
      <c r="H133" s="3">
        <f t="shared" si="4"/>
        <v>0</v>
      </c>
      <c r="I133" s="3">
        <f t="shared" si="5"/>
        <v>0</v>
      </c>
    </row>
    <row r="134" spans="1:9" x14ac:dyDescent="0.25">
      <c r="A134" s="2">
        <v>14</v>
      </c>
      <c r="B134" s="2" t="s">
        <v>38</v>
      </c>
      <c r="C134" s="2" t="s">
        <v>12</v>
      </c>
      <c r="D134" s="3">
        <v>-6.6941287219798626E-2</v>
      </c>
      <c r="E134" s="4">
        <v>0.01</v>
      </c>
      <c r="F134" s="4">
        <v>0</v>
      </c>
      <c r="G134" s="4">
        <v>0</v>
      </c>
      <c r="H134" s="3">
        <f t="shared" si="4"/>
        <v>0</v>
      </c>
      <c r="I134" s="3">
        <f t="shared" si="5"/>
        <v>0</v>
      </c>
    </row>
    <row r="135" spans="1:9" x14ac:dyDescent="0.25">
      <c r="A135" s="2">
        <v>14</v>
      </c>
      <c r="B135" s="2" t="s">
        <v>38</v>
      </c>
      <c r="C135" s="2" t="s">
        <v>13</v>
      </c>
      <c r="D135" s="3">
        <v>-0.10002634688580257</v>
      </c>
      <c r="E135" s="4">
        <v>0.01</v>
      </c>
      <c r="F135" s="4">
        <v>1</v>
      </c>
      <c r="G135" s="4">
        <v>0</v>
      </c>
      <c r="H135" s="3">
        <f t="shared" si="4"/>
        <v>0</v>
      </c>
      <c r="I135" s="3">
        <f t="shared" si="5"/>
        <v>0</v>
      </c>
    </row>
    <row r="136" spans="1:9" x14ac:dyDescent="0.25">
      <c r="A136" s="2">
        <v>14</v>
      </c>
      <c r="B136" s="2" t="s">
        <v>38</v>
      </c>
      <c r="C136" s="2" t="s">
        <v>14</v>
      </c>
      <c r="D136" s="3">
        <v>-5.3911023378291664E-2</v>
      </c>
      <c r="E136" s="4">
        <v>0.01</v>
      </c>
      <c r="F136" s="4">
        <v>0</v>
      </c>
      <c r="G136" s="4">
        <v>0</v>
      </c>
      <c r="H136" s="3">
        <f t="shared" si="4"/>
        <v>0</v>
      </c>
      <c r="I136" s="3">
        <f t="shared" si="5"/>
        <v>0</v>
      </c>
    </row>
    <row r="137" spans="1:9" x14ac:dyDescent="0.25">
      <c r="A137" s="2">
        <v>14</v>
      </c>
      <c r="B137" s="2" t="s">
        <v>38</v>
      </c>
      <c r="C137" s="2" t="s">
        <v>15</v>
      </c>
      <c r="D137" s="3">
        <v>-6.4893940653233895E-2</v>
      </c>
      <c r="E137" s="4">
        <v>0.01</v>
      </c>
      <c r="F137" s="4">
        <v>1</v>
      </c>
      <c r="G137" s="4">
        <v>0</v>
      </c>
      <c r="H137" s="3">
        <f t="shared" si="4"/>
        <v>0</v>
      </c>
      <c r="I137" s="3">
        <f t="shared" si="5"/>
        <v>0</v>
      </c>
    </row>
    <row r="138" spans="1:9" x14ac:dyDescent="0.25">
      <c r="A138" s="2">
        <v>14</v>
      </c>
      <c r="B138" s="2" t="s">
        <v>38</v>
      </c>
      <c r="C138" s="2" t="s">
        <v>16</v>
      </c>
      <c r="D138" s="3">
        <v>-5.5945821171224021E-2</v>
      </c>
      <c r="E138" s="4">
        <v>0.01</v>
      </c>
      <c r="F138" s="4">
        <v>0</v>
      </c>
      <c r="G138" s="4">
        <v>0</v>
      </c>
      <c r="H138" s="3">
        <f t="shared" si="4"/>
        <v>0</v>
      </c>
      <c r="I138" s="3">
        <f t="shared" si="5"/>
        <v>0</v>
      </c>
    </row>
    <row r="139" spans="1:9" x14ac:dyDescent="0.25">
      <c r="A139" s="2">
        <v>14</v>
      </c>
      <c r="B139" s="2" t="s">
        <v>38</v>
      </c>
      <c r="C139" s="2" t="s">
        <v>17</v>
      </c>
      <c r="D139" s="3">
        <v>-0.10863341114642613</v>
      </c>
      <c r="E139" s="4">
        <v>0.01</v>
      </c>
      <c r="F139" s="4">
        <v>0</v>
      </c>
      <c r="G139" s="4">
        <v>0</v>
      </c>
      <c r="H139" s="3">
        <f t="shared" si="4"/>
        <v>0</v>
      </c>
      <c r="I139" s="3">
        <f t="shared" si="5"/>
        <v>0</v>
      </c>
    </row>
    <row r="140" spans="1:9" x14ac:dyDescent="0.25">
      <c r="A140" s="2">
        <v>14</v>
      </c>
      <c r="B140" s="2" t="s">
        <v>38</v>
      </c>
      <c r="C140" s="2" t="s">
        <v>18</v>
      </c>
      <c r="D140" s="3">
        <v>-6.4605366306416875E-2</v>
      </c>
      <c r="E140" s="4">
        <v>0.01</v>
      </c>
      <c r="F140" s="4">
        <v>0</v>
      </c>
      <c r="G140" s="4">
        <v>0</v>
      </c>
      <c r="H140" s="3">
        <f t="shared" si="4"/>
        <v>0</v>
      </c>
      <c r="I140" s="3">
        <f t="shared" si="5"/>
        <v>0</v>
      </c>
    </row>
    <row r="141" spans="1:9" x14ac:dyDescent="0.25">
      <c r="A141" s="2">
        <v>14</v>
      </c>
      <c r="B141" s="2" t="s">
        <v>38</v>
      </c>
      <c r="C141" s="2" t="s">
        <v>23</v>
      </c>
      <c r="D141" s="3">
        <v>4.6701995621494602E-2</v>
      </c>
      <c r="E141" s="4">
        <v>0.01</v>
      </c>
      <c r="F141" s="4">
        <v>1</v>
      </c>
      <c r="G141" s="4">
        <v>0</v>
      </c>
      <c r="H141" s="3">
        <f t="shared" si="4"/>
        <v>0</v>
      </c>
      <c r="I141" s="3">
        <f t="shared" si="5"/>
        <v>0</v>
      </c>
    </row>
    <row r="142" spans="1:9" x14ac:dyDescent="0.25">
      <c r="A142" s="2">
        <v>14</v>
      </c>
      <c r="B142" s="2" t="s">
        <v>38</v>
      </c>
      <c r="C142" s="2" t="s">
        <v>24</v>
      </c>
      <c r="D142" s="3">
        <v>-1.345018600517265E-2</v>
      </c>
      <c r="E142" s="4">
        <v>0.01</v>
      </c>
      <c r="F142" s="4">
        <v>0</v>
      </c>
      <c r="G142" s="4">
        <v>0</v>
      </c>
      <c r="H142" s="3">
        <f t="shared" si="4"/>
        <v>0</v>
      </c>
      <c r="I142" s="3">
        <f t="shared" si="5"/>
        <v>0</v>
      </c>
    </row>
    <row r="143" spans="1:9" x14ac:dyDescent="0.25">
      <c r="A143" s="2">
        <v>14</v>
      </c>
      <c r="B143" s="2" t="s">
        <v>38</v>
      </c>
      <c r="C143" s="2" t="s">
        <v>25</v>
      </c>
      <c r="D143" s="3">
        <v>-0.11330505102692363</v>
      </c>
      <c r="E143" s="4">
        <v>0.01</v>
      </c>
      <c r="F143" s="4">
        <v>0</v>
      </c>
      <c r="G143" s="4">
        <v>0</v>
      </c>
      <c r="H143" s="3">
        <f t="shared" si="4"/>
        <v>0</v>
      </c>
      <c r="I143" s="3">
        <f t="shared" si="5"/>
        <v>0</v>
      </c>
    </row>
    <row r="144" spans="1:9" x14ac:dyDescent="0.25">
      <c r="A144" s="2">
        <v>15</v>
      </c>
      <c r="B144" s="2" t="s">
        <v>39</v>
      </c>
      <c r="C144" s="2" t="s">
        <v>10</v>
      </c>
      <c r="D144" s="3">
        <v>4.7898674865443094E-2</v>
      </c>
      <c r="E144" s="4">
        <v>0.02</v>
      </c>
      <c r="F144" s="4">
        <v>0</v>
      </c>
      <c r="G144" s="4">
        <v>0</v>
      </c>
      <c r="H144" s="3">
        <f t="shared" si="4"/>
        <v>0</v>
      </c>
      <c r="I144" s="3">
        <f t="shared" si="5"/>
        <v>0</v>
      </c>
    </row>
    <row r="145" spans="1:9" x14ac:dyDescent="0.25">
      <c r="A145" s="2">
        <v>15</v>
      </c>
      <c r="B145" s="2" t="s">
        <v>39</v>
      </c>
      <c r="C145" s="2" t="s">
        <v>11</v>
      </c>
      <c r="D145" s="3">
        <v>5.2231460205305169E-2</v>
      </c>
      <c r="E145" s="4">
        <v>0.02</v>
      </c>
      <c r="F145" s="4">
        <v>1</v>
      </c>
      <c r="G145" s="4">
        <v>0</v>
      </c>
      <c r="H145" s="3">
        <f t="shared" si="4"/>
        <v>0</v>
      </c>
      <c r="I145" s="3">
        <f t="shared" si="5"/>
        <v>0</v>
      </c>
    </row>
    <row r="146" spans="1:9" x14ac:dyDescent="0.25">
      <c r="A146" s="2">
        <v>15</v>
      </c>
      <c r="B146" s="2" t="s">
        <v>39</v>
      </c>
      <c r="C146" s="2" t="s">
        <v>12</v>
      </c>
      <c r="D146" s="3">
        <v>3.5035848413081931E-2</v>
      </c>
      <c r="E146" s="4">
        <v>0.02</v>
      </c>
      <c r="F146" s="4">
        <v>0</v>
      </c>
      <c r="G146" s="4">
        <v>0</v>
      </c>
      <c r="H146" s="3">
        <f t="shared" si="4"/>
        <v>0</v>
      </c>
      <c r="I146" s="3">
        <f t="shared" si="5"/>
        <v>0</v>
      </c>
    </row>
    <row r="147" spans="1:9" x14ac:dyDescent="0.25">
      <c r="A147" s="2">
        <v>15</v>
      </c>
      <c r="B147" s="2" t="s">
        <v>39</v>
      </c>
      <c r="C147" s="2" t="s">
        <v>13</v>
      </c>
      <c r="D147" s="3">
        <v>1.4291262532924731E-3</v>
      </c>
      <c r="E147" s="4">
        <v>0.02</v>
      </c>
      <c r="F147" s="4">
        <v>1</v>
      </c>
      <c r="G147" s="4">
        <v>0</v>
      </c>
      <c r="H147" s="3">
        <f t="shared" si="4"/>
        <v>0</v>
      </c>
      <c r="I147" s="3">
        <f t="shared" si="5"/>
        <v>0</v>
      </c>
    </row>
    <row r="148" spans="1:9" x14ac:dyDescent="0.25">
      <c r="A148" s="2">
        <v>15</v>
      </c>
      <c r="B148" s="2" t="s">
        <v>39</v>
      </c>
      <c r="C148" s="2" t="s">
        <v>14</v>
      </c>
      <c r="D148" s="3">
        <v>0.11149366213890921</v>
      </c>
      <c r="E148" s="4">
        <v>0.02</v>
      </c>
      <c r="F148" s="4">
        <v>0</v>
      </c>
      <c r="G148" s="4">
        <v>0</v>
      </c>
      <c r="H148" s="3">
        <f t="shared" si="4"/>
        <v>0</v>
      </c>
      <c r="I148" s="3">
        <f t="shared" si="5"/>
        <v>0</v>
      </c>
    </row>
    <row r="149" spans="1:9" x14ac:dyDescent="0.25">
      <c r="A149" s="2">
        <v>15</v>
      </c>
      <c r="B149" s="2" t="s">
        <v>39</v>
      </c>
      <c r="C149" s="2" t="s">
        <v>15</v>
      </c>
      <c r="D149" s="3">
        <v>6.3456100057973558E-2</v>
      </c>
      <c r="E149" s="4">
        <v>0.02</v>
      </c>
      <c r="F149" s="4">
        <v>1</v>
      </c>
      <c r="G149" s="4">
        <v>0</v>
      </c>
      <c r="H149" s="3">
        <f t="shared" si="4"/>
        <v>0</v>
      </c>
      <c r="I149" s="3">
        <f t="shared" si="5"/>
        <v>0</v>
      </c>
    </row>
    <row r="150" spans="1:9" x14ac:dyDescent="0.25">
      <c r="A150" s="2">
        <v>15</v>
      </c>
      <c r="B150" s="2" t="s">
        <v>39</v>
      </c>
      <c r="C150" s="2" t="s">
        <v>16</v>
      </c>
      <c r="D150" s="3">
        <v>4.4274624835512838E-2</v>
      </c>
      <c r="E150" s="4">
        <v>0.02</v>
      </c>
      <c r="F150" s="4">
        <v>0</v>
      </c>
      <c r="G150" s="4">
        <v>0</v>
      </c>
      <c r="H150" s="3">
        <f t="shared" si="4"/>
        <v>0</v>
      </c>
      <c r="I150" s="3">
        <f t="shared" si="5"/>
        <v>0</v>
      </c>
    </row>
    <row r="151" spans="1:9" x14ac:dyDescent="0.25">
      <c r="A151" s="2">
        <v>15</v>
      </c>
      <c r="B151" s="2" t="s">
        <v>39</v>
      </c>
      <c r="C151" s="2" t="s">
        <v>17</v>
      </c>
      <c r="D151" s="3">
        <v>-2.486213658729744E-2</v>
      </c>
      <c r="E151" s="4">
        <v>0.03</v>
      </c>
      <c r="F151" s="4">
        <v>0</v>
      </c>
      <c r="G151" s="4">
        <v>0</v>
      </c>
      <c r="H151" s="3">
        <f t="shared" si="4"/>
        <v>0</v>
      </c>
      <c r="I151" s="3">
        <f t="shared" si="5"/>
        <v>0</v>
      </c>
    </row>
    <row r="152" spans="1:9" x14ac:dyDescent="0.25">
      <c r="A152" s="2">
        <v>15</v>
      </c>
      <c r="B152" s="2" t="s">
        <v>39</v>
      </c>
      <c r="C152" s="2" t="s">
        <v>18</v>
      </c>
      <c r="D152" s="3">
        <v>5.8360056142882137E-2</v>
      </c>
      <c r="E152" s="4">
        <v>0.02</v>
      </c>
      <c r="F152" s="4">
        <v>0</v>
      </c>
      <c r="G152" s="4">
        <v>0</v>
      </c>
      <c r="H152" s="3">
        <f t="shared" si="4"/>
        <v>0</v>
      </c>
      <c r="I152" s="3">
        <f t="shared" si="5"/>
        <v>0</v>
      </c>
    </row>
    <row r="153" spans="1:9" x14ac:dyDescent="0.25">
      <c r="A153" s="2">
        <v>15</v>
      </c>
      <c r="B153" s="2" t="s">
        <v>39</v>
      </c>
      <c r="C153" s="2" t="s">
        <v>23</v>
      </c>
      <c r="D153" s="3">
        <v>5.9480047656028101E-2</v>
      </c>
      <c r="E153" s="4">
        <v>0.02</v>
      </c>
      <c r="F153" s="4">
        <v>1</v>
      </c>
      <c r="G153" s="4">
        <v>0</v>
      </c>
      <c r="H153" s="3">
        <f t="shared" si="4"/>
        <v>0</v>
      </c>
      <c r="I153" s="3">
        <f t="shared" si="5"/>
        <v>0</v>
      </c>
    </row>
    <row r="154" spans="1:9" x14ac:dyDescent="0.25">
      <c r="A154" s="2">
        <v>15</v>
      </c>
      <c r="B154" s="2" t="s">
        <v>39</v>
      </c>
      <c r="C154" s="2" t="s">
        <v>24</v>
      </c>
      <c r="D154" s="3">
        <v>4.0447285607140664E-2</v>
      </c>
      <c r="E154" s="4">
        <v>0.02</v>
      </c>
      <c r="F154" s="4">
        <v>0</v>
      </c>
      <c r="G154" s="4">
        <v>0</v>
      </c>
      <c r="H154" s="3">
        <f t="shared" si="4"/>
        <v>0</v>
      </c>
      <c r="I154" s="3">
        <f t="shared" si="5"/>
        <v>0</v>
      </c>
    </row>
    <row r="155" spans="1:9" x14ac:dyDescent="0.25">
      <c r="A155" s="2">
        <v>15</v>
      </c>
      <c r="B155" s="2" t="s">
        <v>39</v>
      </c>
      <c r="C155" s="2" t="s">
        <v>25</v>
      </c>
      <c r="D155" s="3">
        <v>2.3509063346617676E-2</v>
      </c>
      <c r="E155" s="4">
        <v>0</v>
      </c>
      <c r="F155" s="4">
        <v>1</v>
      </c>
      <c r="G155" s="4">
        <v>0</v>
      </c>
      <c r="H155" s="3">
        <f t="shared" si="4"/>
        <v>0</v>
      </c>
      <c r="I155" s="3">
        <f t="shared" si="5"/>
        <v>0</v>
      </c>
    </row>
    <row r="156" spans="1:9" x14ac:dyDescent="0.25">
      <c r="A156" s="2">
        <v>1</v>
      </c>
      <c r="B156" s="2" t="s">
        <v>9</v>
      </c>
      <c r="C156" s="2" t="s">
        <v>19</v>
      </c>
      <c r="D156" s="3">
        <v>9.6539947633334885E-2</v>
      </c>
      <c r="E156" s="3">
        <v>0</v>
      </c>
      <c r="F156" s="3">
        <v>1</v>
      </c>
      <c r="G156" s="3">
        <v>1</v>
      </c>
      <c r="H156" s="3">
        <f t="shared" si="4"/>
        <v>0</v>
      </c>
      <c r="I156" s="3">
        <f t="shared" si="5"/>
        <v>1</v>
      </c>
    </row>
    <row r="157" spans="1:9" x14ac:dyDescent="0.25">
      <c r="A157" s="2">
        <v>1</v>
      </c>
      <c r="B157" s="2" t="s">
        <v>9</v>
      </c>
      <c r="C157" s="2" t="s">
        <v>20</v>
      </c>
      <c r="D157" s="3">
        <v>0.10920531089924518</v>
      </c>
      <c r="E157" s="3">
        <v>0</v>
      </c>
      <c r="F157" s="3">
        <v>0</v>
      </c>
      <c r="G157" s="3">
        <v>1</v>
      </c>
      <c r="H157" s="3">
        <f t="shared" si="4"/>
        <v>0</v>
      </c>
      <c r="I157" s="3">
        <f t="shared" si="5"/>
        <v>0</v>
      </c>
    </row>
    <row r="158" spans="1:9" x14ac:dyDescent="0.25">
      <c r="A158" s="2">
        <v>1</v>
      </c>
      <c r="B158" s="2" t="s">
        <v>9</v>
      </c>
      <c r="C158" s="2" t="s">
        <v>21</v>
      </c>
      <c r="D158" s="3">
        <v>0.13617287016230228</v>
      </c>
      <c r="E158" s="3">
        <v>0</v>
      </c>
      <c r="F158" s="3">
        <v>1</v>
      </c>
      <c r="G158" s="3">
        <v>1</v>
      </c>
      <c r="H158" s="3">
        <f t="shared" si="4"/>
        <v>0</v>
      </c>
      <c r="I158" s="3">
        <f t="shared" si="5"/>
        <v>1</v>
      </c>
    </row>
    <row r="159" spans="1:9" x14ac:dyDescent="0.25">
      <c r="A159" s="2">
        <v>1</v>
      </c>
      <c r="B159" s="2" t="s">
        <v>9</v>
      </c>
      <c r="C159" s="2" t="s">
        <v>22</v>
      </c>
      <c r="D159" s="3">
        <v>0.35854337127840924</v>
      </c>
      <c r="E159" s="3">
        <v>0</v>
      </c>
      <c r="F159" s="3">
        <v>0</v>
      </c>
      <c r="G159" s="3">
        <v>1</v>
      </c>
      <c r="H159" s="3">
        <f t="shared" si="4"/>
        <v>0</v>
      </c>
      <c r="I159" s="3">
        <f t="shared" si="5"/>
        <v>0</v>
      </c>
    </row>
    <row r="160" spans="1:9" x14ac:dyDescent="0.25">
      <c r="A160" s="2">
        <v>2</v>
      </c>
      <c r="B160" s="2" t="s">
        <v>26</v>
      </c>
      <c r="C160" s="2" t="s">
        <v>19</v>
      </c>
      <c r="D160" s="3">
        <v>-0.31146567259422864</v>
      </c>
      <c r="E160" s="3">
        <v>0.14711199999999999</v>
      </c>
      <c r="F160" s="3">
        <v>1</v>
      </c>
      <c r="G160" s="3">
        <v>1</v>
      </c>
      <c r="H160" s="3">
        <f t="shared" si="4"/>
        <v>0.14711199999999999</v>
      </c>
      <c r="I160" s="3">
        <f t="shared" si="5"/>
        <v>1</v>
      </c>
    </row>
    <row r="161" spans="1:9" x14ac:dyDescent="0.25">
      <c r="A161" s="2">
        <v>2</v>
      </c>
      <c r="B161" s="2" t="s">
        <v>26</v>
      </c>
      <c r="C161" s="2" t="s">
        <v>20</v>
      </c>
      <c r="D161" s="3">
        <v>-0.33935645628395761</v>
      </c>
      <c r="E161" s="3">
        <v>0.14721200000000001</v>
      </c>
      <c r="F161" s="3">
        <v>0</v>
      </c>
      <c r="G161" s="3">
        <v>1</v>
      </c>
      <c r="H161" s="3">
        <f t="shared" si="4"/>
        <v>0.14721200000000001</v>
      </c>
      <c r="I161" s="3">
        <f t="shared" si="5"/>
        <v>0</v>
      </c>
    </row>
    <row r="162" spans="1:9" x14ac:dyDescent="0.25">
      <c r="A162" s="2">
        <v>2</v>
      </c>
      <c r="B162" s="2" t="s">
        <v>26</v>
      </c>
      <c r="C162" s="2" t="s">
        <v>21</v>
      </c>
      <c r="D162" s="3">
        <v>-0.34981055273542483</v>
      </c>
      <c r="E162" s="3">
        <v>0.1484</v>
      </c>
      <c r="F162" s="3">
        <v>1</v>
      </c>
      <c r="G162" s="3">
        <v>1</v>
      </c>
      <c r="H162" s="3">
        <f t="shared" si="4"/>
        <v>0.1484</v>
      </c>
      <c r="I162" s="3">
        <f t="shared" si="5"/>
        <v>1</v>
      </c>
    </row>
    <row r="163" spans="1:9" x14ac:dyDescent="0.25">
      <c r="A163" s="2">
        <v>2</v>
      </c>
      <c r="B163" s="2" t="s">
        <v>26</v>
      </c>
      <c r="C163" s="2" t="s">
        <v>22</v>
      </c>
      <c r="D163" s="3">
        <v>-0.2894407603015306</v>
      </c>
      <c r="E163" s="3">
        <v>0.1484</v>
      </c>
      <c r="F163" s="3">
        <v>0</v>
      </c>
      <c r="G163" s="3">
        <v>1</v>
      </c>
      <c r="H163" s="3">
        <f t="shared" si="4"/>
        <v>0.1484</v>
      </c>
      <c r="I163" s="3">
        <f t="shared" si="5"/>
        <v>0</v>
      </c>
    </row>
    <row r="164" spans="1:9" x14ac:dyDescent="0.25">
      <c r="A164" s="2">
        <v>3</v>
      </c>
      <c r="B164" s="2" t="s">
        <v>27</v>
      </c>
      <c r="C164" s="2" t="s">
        <v>10</v>
      </c>
      <c r="D164" s="3">
        <v>0.44939116899180803</v>
      </c>
      <c r="E164" s="4">
        <v>0</v>
      </c>
      <c r="F164" s="4">
        <v>1</v>
      </c>
      <c r="G164" s="4">
        <v>1</v>
      </c>
      <c r="H164" s="3">
        <f t="shared" si="4"/>
        <v>0</v>
      </c>
      <c r="I164" s="3">
        <f t="shared" si="5"/>
        <v>1</v>
      </c>
    </row>
    <row r="165" spans="1:9" x14ac:dyDescent="0.25">
      <c r="A165" s="2">
        <v>3</v>
      </c>
      <c r="B165" s="2" t="s">
        <v>27</v>
      </c>
      <c r="C165" s="2" t="s">
        <v>11</v>
      </c>
      <c r="D165" s="3">
        <v>0.4334718337891596</v>
      </c>
      <c r="E165" s="4">
        <v>0</v>
      </c>
      <c r="F165" s="4">
        <v>1</v>
      </c>
      <c r="G165" s="4">
        <v>1</v>
      </c>
      <c r="H165" s="3">
        <f t="shared" si="4"/>
        <v>0</v>
      </c>
      <c r="I165" s="3">
        <f t="shared" si="5"/>
        <v>1</v>
      </c>
    </row>
    <row r="166" spans="1:9" x14ac:dyDescent="0.25">
      <c r="A166" s="2">
        <v>3</v>
      </c>
      <c r="B166" s="2" t="s">
        <v>27</v>
      </c>
      <c r="C166" s="2" t="s">
        <v>12</v>
      </c>
      <c r="D166" s="3">
        <v>0.41865552495189184</v>
      </c>
      <c r="E166" s="4">
        <v>0</v>
      </c>
      <c r="F166" s="4">
        <v>1</v>
      </c>
      <c r="G166" s="4">
        <v>1</v>
      </c>
      <c r="H166" s="3">
        <f t="shared" si="4"/>
        <v>0</v>
      </c>
      <c r="I166" s="3">
        <f t="shared" si="5"/>
        <v>1</v>
      </c>
    </row>
    <row r="167" spans="1:9" x14ac:dyDescent="0.25">
      <c r="A167" s="2">
        <v>3</v>
      </c>
      <c r="B167" s="2" t="s">
        <v>27</v>
      </c>
      <c r="C167" s="2" t="s">
        <v>13</v>
      </c>
      <c r="D167" s="3">
        <v>0.37870557979267971</v>
      </c>
      <c r="E167" s="4">
        <v>0</v>
      </c>
      <c r="F167" s="4">
        <v>1</v>
      </c>
      <c r="G167" s="4">
        <v>1</v>
      </c>
      <c r="H167" s="3">
        <f t="shared" si="4"/>
        <v>0</v>
      </c>
      <c r="I167" s="3">
        <f t="shared" si="5"/>
        <v>1</v>
      </c>
    </row>
    <row r="168" spans="1:9" x14ac:dyDescent="0.25">
      <c r="A168" s="2">
        <v>3</v>
      </c>
      <c r="B168" s="2" t="s">
        <v>27</v>
      </c>
      <c r="C168" s="2" t="s">
        <v>14</v>
      </c>
      <c r="D168" s="3">
        <v>0.49384604913357205</v>
      </c>
      <c r="E168" s="4">
        <v>0</v>
      </c>
      <c r="F168" s="4">
        <v>1</v>
      </c>
      <c r="G168" s="4">
        <v>1</v>
      </c>
      <c r="H168" s="3">
        <f t="shared" si="4"/>
        <v>0</v>
      </c>
      <c r="I168" s="3">
        <f t="shared" si="5"/>
        <v>1</v>
      </c>
    </row>
    <row r="169" spans="1:9" x14ac:dyDescent="0.25">
      <c r="A169" s="2">
        <v>3</v>
      </c>
      <c r="B169" s="2" t="s">
        <v>27</v>
      </c>
      <c r="C169" s="2" t="s">
        <v>15</v>
      </c>
      <c r="D169" s="3">
        <v>0.47809209915363726</v>
      </c>
      <c r="E169" s="4">
        <v>0</v>
      </c>
      <c r="F169" s="4">
        <v>1</v>
      </c>
      <c r="G169" s="4">
        <v>1</v>
      </c>
      <c r="H169" s="3">
        <f t="shared" si="4"/>
        <v>0</v>
      </c>
      <c r="I169" s="3">
        <f t="shared" si="5"/>
        <v>1</v>
      </c>
    </row>
    <row r="170" spans="1:9" x14ac:dyDescent="0.25">
      <c r="A170" s="2">
        <v>3</v>
      </c>
      <c r="B170" s="2" t="s">
        <v>27</v>
      </c>
      <c r="C170" s="2" t="s">
        <v>16</v>
      </c>
      <c r="D170" s="3">
        <v>0.44016234363441642</v>
      </c>
      <c r="E170" s="4">
        <v>0</v>
      </c>
      <c r="F170" s="4">
        <v>1</v>
      </c>
      <c r="G170" s="4">
        <v>1</v>
      </c>
      <c r="H170" s="3">
        <f t="shared" si="4"/>
        <v>0</v>
      </c>
      <c r="I170" s="3">
        <f t="shared" si="5"/>
        <v>1</v>
      </c>
    </row>
    <row r="171" spans="1:9" x14ac:dyDescent="0.25">
      <c r="A171" s="2">
        <v>3</v>
      </c>
      <c r="B171" s="2" t="s">
        <v>27</v>
      </c>
      <c r="C171" s="2" t="s">
        <v>17</v>
      </c>
      <c r="D171" s="3">
        <v>0.39817172459895012</v>
      </c>
      <c r="E171" s="4">
        <v>0</v>
      </c>
      <c r="F171" s="4">
        <v>1</v>
      </c>
      <c r="G171" s="4">
        <v>1</v>
      </c>
      <c r="H171" s="3">
        <f t="shared" si="4"/>
        <v>0</v>
      </c>
      <c r="I171" s="3">
        <f t="shared" si="5"/>
        <v>1</v>
      </c>
    </row>
    <row r="172" spans="1:9" x14ac:dyDescent="0.25">
      <c r="A172" s="2">
        <v>3</v>
      </c>
      <c r="B172" s="2" t="s">
        <v>27</v>
      </c>
      <c r="C172" s="2" t="s">
        <v>18</v>
      </c>
      <c r="D172" s="3">
        <v>0.45346859738096701</v>
      </c>
      <c r="E172" s="4">
        <v>0</v>
      </c>
      <c r="F172" s="4">
        <v>1</v>
      </c>
      <c r="G172" s="4">
        <v>1</v>
      </c>
      <c r="H172" s="3">
        <f t="shared" si="4"/>
        <v>0</v>
      </c>
      <c r="I172" s="3">
        <f t="shared" si="5"/>
        <v>1</v>
      </c>
    </row>
    <row r="173" spans="1:9" x14ac:dyDescent="0.25">
      <c r="A173" s="2">
        <v>3</v>
      </c>
      <c r="B173" s="2" t="s">
        <v>27</v>
      </c>
      <c r="C173" s="2" t="s">
        <v>19</v>
      </c>
      <c r="D173" s="3">
        <v>0.44474068363560648</v>
      </c>
      <c r="E173" s="4">
        <v>0</v>
      </c>
      <c r="F173" s="4">
        <v>1</v>
      </c>
      <c r="G173" s="4">
        <v>1</v>
      </c>
      <c r="H173" s="3">
        <f t="shared" si="4"/>
        <v>0</v>
      </c>
      <c r="I173" s="3">
        <f t="shared" si="5"/>
        <v>1</v>
      </c>
    </row>
    <row r="174" spans="1:9" x14ac:dyDescent="0.25">
      <c r="A174" s="2">
        <v>3</v>
      </c>
      <c r="B174" s="2" t="s">
        <v>27</v>
      </c>
      <c r="C174" s="2" t="s">
        <v>20</v>
      </c>
      <c r="D174" s="3">
        <v>0.43059365017833512</v>
      </c>
      <c r="E174" s="4">
        <v>0</v>
      </c>
      <c r="F174" s="4">
        <v>1</v>
      </c>
      <c r="G174" s="4">
        <v>1</v>
      </c>
      <c r="H174" s="3">
        <f t="shared" si="4"/>
        <v>0</v>
      </c>
      <c r="I174" s="3">
        <f t="shared" si="5"/>
        <v>1</v>
      </c>
    </row>
    <row r="175" spans="1:9" x14ac:dyDescent="0.25">
      <c r="A175" s="2">
        <v>3</v>
      </c>
      <c r="B175" s="2" t="s">
        <v>27</v>
      </c>
      <c r="C175" s="2" t="s">
        <v>21</v>
      </c>
      <c r="D175" s="3">
        <v>0.4413670412130834</v>
      </c>
      <c r="E175" s="4">
        <v>0</v>
      </c>
      <c r="F175" s="4">
        <v>1</v>
      </c>
      <c r="G175" s="4">
        <v>1</v>
      </c>
      <c r="H175" s="3">
        <f t="shared" si="4"/>
        <v>0</v>
      </c>
      <c r="I175" s="3">
        <f t="shared" si="5"/>
        <v>1</v>
      </c>
    </row>
    <row r="176" spans="1:9" x14ac:dyDescent="0.25">
      <c r="A176" s="2">
        <v>3</v>
      </c>
      <c r="B176" s="2" t="s">
        <v>27</v>
      </c>
      <c r="C176" s="2" t="s">
        <v>22</v>
      </c>
      <c r="D176" s="3">
        <v>0.4344071213270731</v>
      </c>
      <c r="E176" s="4">
        <v>0</v>
      </c>
      <c r="F176" s="4">
        <v>1</v>
      </c>
      <c r="G176" s="4">
        <v>1</v>
      </c>
      <c r="H176" s="3">
        <f t="shared" si="4"/>
        <v>0</v>
      </c>
      <c r="I176" s="3">
        <f t="shared" si="5"/>
        <v>1</v>
      </c>
    </row>
    <row r="177" spans="1:9" x14ac:dyDescent="0.25">
      <c r="A177" s="2">
        <v>3</v>
      </c>
      <c r="B177" s="2" t="s">
        <v>27</v>
      </c>
      <c r="C177" s="2" t="s">
        <v>23</v>
      </c>
      <c r="D177" s="3">
        <v>0.43486373446163928</v>
      </c>
      <c r="E177" s="4">
        <v>0</v>
      </c>
      <c r="F177" s="4">
        <v>1</v>
      </c>
      <c r="G177" s="4">
        <v>1</v>
      </c>
      <c r="H177" s="3">
        <f t="shared" si="4"/>
        <v>0</v>
      </c>
      <c r="I177" s="3">
        <f t="shared" si="5"/>
        <v>1</v>
      </c>
    </row>
    <row r="178" spans="1:9" x14ac:dyDescent="0.25">
      <c r="A178" s="2">
        <v>3</v>
      </c>
      <c r="B178" s="2" t="s">
        <v>27</v>
      </c>
      <c r="C178" s="2" t="s">
        <v>24</v>
      </c>
      <c r="D178" s="3">
        <v>0.44074881156656581</v>
      </c>
      <c r="E178" s="4">
        <v>0</v>
      </c>
      <c r="F178" s="4">
        <v>1</v>
      </c>
      <c r="G178" s="4">
        <v>1</v>
      </c>
      <c r="H178" s="3">
        <f t="shared" si="4"/>
        <v>0</v>
      </c>
      <c r="I178" s="3">
        <f t="shared" si="5"/>
        <v>1</v>
      </c>
    </row>
    <row r="179" spans="1:9" x14ac:dyDescent="0.25">
      <c r="A179" s="2">
        <v>3</v>
      </c>
      <c r="B179" s="2" t="s">
        <v>27</v>
      </c>
      <c r="C179" s="2" t="s">
        <v>25</v>
      </c>
      <c r="D179" s="3">
        <v>0.43868536004624492</v>
      </c>
      <c r="E179" s="4">
        <v>0</v>
      </c>
      <c r="F179" s="4">
        <v>1</v>
      </c>
      <c r="G179" s="4">
        <v>1</v>
      </c>
      <c r="H179" s="3">
        <f t="shared" si="4"/>
        <v>0</v>
      </c>
      <c r="I179" s="3">
        <f t="shared" si="5"/>
        <v>1</v>
      </c>
    </row>
    <row r="180" spans="1:9" x14ac:dyDescent="0.25">
      <c r="A180" s="2">
        <v>4</v>
      </c>
      <c r="B180" s="2" t="s">
        <v>28</v>
      </c>
      <c r="C180" s="2" t="s">
        <v>19</v>
      </c>
      <c r="D180" s="3">
        <v>8.3964332789463733E-2</v>
      </c>
      <c r="E180" s="4">
        <v>0</v>
      </c>
      <c r="F180" s="4">
        <v>1</v>
      </c>
      <c r="G180" s="4">
        <v>1</v>
      </c>
      <c r="H180" s="3">
        <f t="shared" si="4"/>
        <v>0</v>
      </c>
      <c r="I180" s="3">
        <f t="shared" si="5"/>
        <v>1</v>
      </c>
    </row>
    <row r="181" spans="1:9" x14ac:dyDescent="0.25">
      <c r="A181" s="2">
        <v>4</v>
      </c>
      <c r="B181" s="2" t="s">
        <v>28</v>
      </c>
      <c r="C181" s="2" t="s">
        <v>20</v>
      </c>
      <c r="D181" s="3">
        <v>2.2161165131573957E-2</v>
      </c>
      <c r="E181" s="4">
        <v>0</v>
      </c>
      <c r="F181" s="4">
        <v>0</v>
      </c>
      <c r="G181" s="4">
        <v>1</v>
      </c>
      <c r="H181" s="3">
        <f t="shared" si="4"/>
        <v>0</v>
      </c>
      <c r="I181" s="3">
        <f t="shared" si="5"/>
        <v>0</v>
      </c>
    </row>
    <row r="182" spans="1:9" x14ac:dyDescent="0.25">
      <c r="A182" s="2">
        <v>4</v>
      </c>
      <c r="B182" s="2" t="s">
        <v>28</v>
      </c>
      <c r="C182" s="2" t="s">
        <v>21</v>
      </c>
      <c r="D182" s="3">
        <v>2.5647330113503203E-2</v>
      </c>
      <c r="E182" s="4">
        <v>0</v>
      </c>
      <c r="F182" s="4">
        <v>1</v>
      </c>
      <c r="G182" s="4">
        <v>1</v>
      </c>
      <c r="H182" s="3">
        <f t="shared" si="4"/>
        <v>0</v>
      </c>
      <c r="I182" s="3">
        <f t="shared" si="5"/>
        <v>1</v>
      </c>
    </row>
    <row r="183" spans="1:9" x14ac:dyDescent="0.25">
      <c r="A183" s="2">
        <v>4</v>
      </c>
      <c r="B183" s="2" t="s">
        <v>28</v>
      </c>
      <c r="C183" s="2" t="s">
        <v>22</v>
      </c>
      <c r="D183" s="3">
        <v>0.10282604140086946</v>
      </c>
      <c r="E183" s="4">
        <v>0</v>
      </c>
      <c r="F183" s="4">
        <v>0</v>
      </c>
      <c r="G183" s="4">
        <v>1</v>
      </c>
      <c r="H183" s="3">
        <f t="shared" si="4"/>
        <v>0</v>
      </c>
      <c r="I183" s="3">
        <f t="shared" si="5"/>
        <v>0</v>
      </c>
    </row>
    <row r="184" spans="1:9" x14ac:dyDescent="0.25">
      <c r="A184" s="2">
        <v>5</v>
      </c>
      <c r="B184" s="2" t="s">
        <v>29</v>
      </c>
      <c r="C184" s="2" t="s">
        <v>19</v>
      </c>
      <c r="D184" s="3">
        <v>0.16816440109460123</v>
      </c>
      <c r="E184" s="4">
        <v>0</v>
      </c>
      <c r="F184" s="4">
        <v>1</v>
      </c>
      <c r="G184" s="4">
        <v>1</v>
      </c>
      <c r="H184" s="3">
        <f t="shared" si="4"/>
        <v>0</v>
      </c>
      <c r="I184" s="3">
        <f t="shared" si="5"/>
        <v>1</v>
      </c>
    </row>
    <row r="185" spans="1:9" x14ac:dyDescent="0.25">
      <c r="A185" s="2">
        <v>5</v>
      </c>
      <c r="B185" s="2" t="s">
        <v>29</v>
      </c>
      <c r="C185" s="2" t="s">
        <v>20</v>
      </c>
      <c r="D185" s="3">
        <v>0.23732051402061788</v>
      </c>
      <c r="E185" s="4">
        <v>0</v>
      </c>
      <c r="F185" s="4">
        <v>0</v>
      </c>
      <c r="G185" s="4">
        <v>1</v>
      </c>
      <c r="H185" s="3">
        <f t="shared" si="4"/>
        <v>0</v>
      </c>
      <c r="I185" s="3">
        <f t="shared" si="5"/>
        <v>0</v>
      </c>
    </row>
    <row r="186" spans="1:9" x14ac:dyDescent="0.25">
      <c r="A186" s="2">
        <v>5</v>
      </c>
      <c r="B186" s="2" t="s">
        <v>29</v>
      </c>
      <c r="C186" s="2" t="s">
        <v>21</v>
      </c>
      <c r="D186" s="3">
        <v>0.38861602342708707</v>
      </c>
      <c r="E186" s="4">
        <v>0</v>
      </c>
      <c r="F186" s="4">
        <v>1</v>
      </c>
      <c r="G186" s="4">
        <v>1</v>
      </c>
      <c r="H186" s="3">
        <f t="shared" si="4"/>
        <v>0</v>
      </c>
      <c r="I186" s="3">
        <f t="shared" si="5"/>
        <v>1</v>
      </c>
    </row>
    <row r="187" spans="1:9" x14ac:dyDescent="0.25">
      <c r="A187" s="2">
        <v>5</v>
      </c>
      <c r="B187" s="2" t="s">
        <v>29</v>
      </c>
      <c r="C187" s="2" t="s">
        <v>22</v>
      </c>
      <c r="D187" s="3">
        <v>4.6578744169132005E-2</v>
      </c>
      <c r="E187" s="4">
        <v>0</v>
      </c>
      <c r="F187" s="4">
        <v>0</v>
      </c>
      <c r="G187" s="4">
        <v>1</v>
      </c>
      <c r="H187" s="3">
        <f t="shared" si="4"/>
        <v>0</v>
      </c>
      <c r="I187" s="3">
        <f t="shared" si="5"/>
        <v>0</v>
      </c>
    </row>
    <row r="188" spans="1:9" x14ac:dyDescent="0.25">
      <c r="A188" s="2">
        <v>6</v>
      </c>
      <c r="B188" s="2" t="s">
        <v>30</v>
      </c>
      <c r="C188" s="2" t="s">
        <v>19</v>
      </c>
      <c r="D188" s="3">
        <v>-1.6638640456391678E-2</v>
      </c>
      <c r="E188" s="4">
        <v>0</v>
      </c>
      <c r="F188" s="4">
        <v>1</v>
      </c>
      <c r="G188" s="4">
        <v>1</v>
      </c>
      <c r="H188" s="3">
        <f t="shared" si="4"/>
        <v>0</v>
      </c>
      <c r="I188" s="3">
        <f t="shared" si="5"/>
        <v>1</v>
      </c>
    </row>
    <row r="189" spans="1:9" x14ac:dyDescent="0.25">
      <c r="A189" s="2">
        <v>6</v>
      </c>
      <c r="B189" s="2" t="s">
        <v>30</v>
      </c>
      <c r="C189" s="2" t="s">
        <v>20</v>
      </c>
      <c r="D189" s="3">
        <v>2.8843233914497137E-2</v>
      </c>
      <c r="E189" s="4">
        <v>0</v>
      </c>
      <c r="F189" s="4">
        <v>0</v>
      </c>
      <c r="G189" s="4">
        <v>1</v>
      </c>
      <c r="H189" s="3">
        <f t="shared" si="4"/>
        <v>0</v>
      </c>
      <c r="I189" s="3">
        <f t="shared" si="5"/>
        <v>0</v>
      </c>
    </row>
    <row r="190" spans="1:9" x14ac:dyDescent="0.25">
      <c r="A190" s="2">
        <v>6</v>
      </c>
      <c r="B190" s="2" t="s">
        <v>30</v>
      </c>
      <c r="C190" s="2" t="s">
        <v>21</v>
      </c>
      <c r="D190" s="3">
        <v>-7.9919364350935787E-2</v>
      </c>
      <c r="E190" s="4">
        <v>0</v>
      </c>
      <c r="F190" s="4">
        <v>1</v>
      </c>
      <c r="G190" s="4">
        <v>1</v>
      </c>
      <c r="H190" s="3">
        <f t="shared" si="4"/>
        <v>0</v>
      </c>
      <c r="I190" s="3">
        <f t="shared" si="5"/>
        <v>1</v>
      </c>
    </row>
    <row r="191" spans="1:9" x14ac:dyDescent="0.25">
      <c r="A191" s="2">
        <v>6</v>
      </c>
      <c r="B191" s="2" t="s">
        <v>30</v>
      </c>
      <c r="C191" s="2" t="s">
        <v>22</v>
      </c>
      <c r="D191" s="3">
        <v>-1.9183444535444082E-2</v>
      </c>
      <c r="E191" s="4">
        <v>0</v>
      </c>
      <c r="F191" s="4">
        <v>0</v>
      </c>
      <c r="G191" s="4">
        <v>1</v>
      </c>
      <c r="H191" s="3">
        <f t="shared" si="4"/>
        <v>0</v>
      </c>
      <c r="I191" s="3">
        <f t="shared" si="5"/>
        <v>0</v>
      </c>
    </row>
    <row r="192" spans="1:9" x14ac:dyDescent="0.25">
      <c r="A192" s="2">
        <v>7</v>
      </c>
      <c r="B192" s="2" t="s">
        <v>31</v>
      </c>
      <c r="C192" s="2" t="s">
        <v>19</v>
      </c>
      <c r="D192" s="3">
        <v>-9.5138960337932094E-2</v>
      </c>
      <c r="E192" s="4">
        <v>0</v>
      </c>
      <c r="F192" s="4">
        <v>1</v>
      </c>
      <c r="G192" s="4">
        <v>1</v>
      </c>
      <c r="H192" s="3">
        <f t="shared" si="4"/>
        <v>0</v>
      </c>
      <c r="I192" s="3">
        <f t="shared" si="5"/>
        <v>1</v>
      </c>
    </row>
    <row r="193" spans="1:9" x14ac:dyDescent="0.25">
      <c r="A193" s="2">
        <v>7</v>
      </c>
      <c r="B193" s="2" t="s">
        <v>31</v>
      </c>
      <c r="C193" s="2" t="s">
        <v>20</v>
      </c>
      <c r="D193" s="3">
        <v>-0.12644394230604852</v>
      </c>
      <c r="E193" s="4">
        <v>0</v>
      </c>
      <c r="F193" s="4">
        <v>0</v>
      </c>
      <c r="G193" s="4">
        <v>1</v>
      </c>
      <c r="H193" s="3">
        <f t="shared" si="4"/>
        <v>0</v>
      </c>
      <c r="I193" s="3">
        <f t="shared" si="5"/>
        <v>0</v>
      </c>
    </row>
    <row r="194" spans="1:9" x14ac:dyDescent="0.25">
      <c r="A194" s="2">
        <v>7</v>
      </c>
      <c r="B194" s="2" t="s">
        <v>31</v>
      </c>
      <c r="C194" s="2" t="s">
        <v>21</v>
      </c>
      <c r="D194" s="3">
        <v>-0.18694537241890105</v>
      </c>
      <c r="E194" s="4">
        <v>0</v>
      </c>
      <c r="F194" s="4">
        <v>0</v>
      </c>
      <c r="G194" s="4">
        <v>1</v>
      </c>
      <c r="H194" s="3">
        <f t="shared" ref="H194:H241" si="6">E194*G194</f>
        <v>0</v>
      </c>
      <c r="I194" s="3">
        <f t="shared" ref="I194:I241" si="7">F194*G194</f>
        <v>0</v>
      </c>
    </row>
    <row r="195" spans="1:9" x14ac:dyDescent="0.25">
      <c r="A195" s="2">
        <v>7</v>
      </c>
      <c r="B195" s="2" t="s">
        <v>31</v>
      </c>
      <c r="C195" s="2" t="s">
        <v>22</v>
      </c>
      <c r="D195" s="3">
        <v>-0.12667629178265599</v>
      </c>
      <c r="E195" s="4">
        <v>0</v>
      </c>
      <c r="F195" s="4">
        <v>0</v>
      </c>
      <c r="G195" s="4">
        <v>1</v>
      </c>
      <c r="H195" s="3">
        <f t="shared" si="6"/>
        <v>0</v>
      </c>
      <c r="I195" s="3">
        <f t="shared" si="7"/>
        <v>0</v>
      </c>
    </row>
    <row r="196" spans="1:9" x14ac:dyDescent="0.25">
      <c r="A196" s="2">
        <v>8</v>
      </c>
      <c r="B196" s="2" t="s">
        <v>32</v>
      </c>
      <c r="C196" s="2" t="s">
        <v>22</v>
      </c>
      <c r="D196" s="3">
        <v>-0.20383701100222332</v>
      </c>
      <c r="E196" s="4">
        <v>0</v>
      </c>
      <c r="F196" s="4">
        <v>0</v>
      </c>
      <c r="G196" s="4">
        <v>1</v>
      </c>
      <c r="H196" s="3">
        <f t="shared" si="6"/>
        <v>0</v>
      </c>
      <c r="I196" s="3">
        <f t="shared" si="7"/>
        <v>0</v>
      </c>
    </row>
    <row r="197" spans="1:9" x14ac:dyDescent="0.25">
      <c r="A197" s="2">
        <v>9</v>
      </c>
      <c r="B197" s="2" t="s">
        <v>33</v>
      </c>
      <c r="C197" s="2" t="s">
        <v>10</v>
      </c>
      <c r="D197" s="3">
        <v>-0.62792280807084044</v>
      </c>
      <c r="E197" s="4">
        <v>0.6</v>
      </c>
      <c r="F197" s="4">
        <v>0</v>
      </c>
      <c r="G197" s="4">
        <v>1</v>
      </c>
      <c r="H197" s="3">
        <f t="shared" si="6"/>
        <v>0.6</v>
      </c>
      <c r="I197" s="3">
        <f t="shared" si="7"/>
        <v>0</v>
      </c>
    </row>
    <row r="198" spans="1:9" x14ac:dyDescent="0.25">
      <c r="A198" s="2">
        <v>9</v>
      </c>
      <c r="B198" s="2" t="s">
        <v>33</v>
      </c>
      <c r="C198" s="2" t="s">
        <v>11</v>
      </c>
      <c r="D198" s="3">
        <v>-0.68631928102704531</v>
      </c>
      <c r="E198" s="4">
        <v>0.6</v>
      </c>
      <c r="F198" s="4">
        <v>0</v>
      </c>
      <c r="G198" s="4">
        <v>1</v>
      </c>
      <c r="H198" s="3">
        <f t="shared" si="6"/>
        <v>0.6</v>
      </c>
      <c r="I198" s="3">
        <f t="shared" si="7"/>
        <v>0</v>
      </c>
    </row>
    <row r="199" spans="1:9" x14ac:dyDescent="0.25">
      <c r="A199" s="2">
        <v>9</v>
      </c>
      <c r="B199" s="2" t="s">
        <v>33</v>
      </c>
      <c r="C199" s="2" t="s">
        <v>12</v>
      </c>
      <c r="D199" s="3">
        <v>-0.64677375731089048</v>
      </c>
      <c r="E199" s="4">
        <v>0.6</v>
      </c>
      <c r="F199" s="4">
        <v>0</v>
      </c>
      <c r="G199" s="4">
        <v>1</v>
      </c>
      <c r="H199" s="3">
        <f t="shared" si="6"/>
        <v>0.6</v>
      </c>
      <c r="I199" s="3">
        <f t="shared" si="7"/>
        <v>0</v>
      </c>
    </row>
    <row r="200" spans="1:9" x14ac:dyDescent="0.25">
      <c r="A200" s="2">
        <v>9</v>
      </c>
      <c r="B200" s="2" t="s">
        <v>33</v>
      </c>
      <c r="C200" s="2" t="s">
        <v>13</v>
      </c>
      <c r="D200" s="3">
        <v>-0.60347053752594371</v>
      </c>
      <c r="E200" s="4">
        <v>0.6</v>
      </c>
      <c r="F200" s="4">
        <v>0</v>
      </c>
      <c r="G200" s="4">
        <v>1</v>
      </c>
      <c r="H200" s="3">
        <f t="shared" si="6"/>
        <v>0.6</v>
      </c>
      <c r="I200" s="3">
        <f t="shared" si="7"/>
        <v>0</v>
      </c>
    </row>
    <row r="201" spans="1:9" x14ac:dyDescent="0.25">
      <c r="A201" s="2">
        <v>9</v>
      </c>
      <c r="B201" s="2" t="s">
        <v>33</v>
      </c>
      <c r="C201" s="2" t="s">
        <v>14</v>
      </c>
      <c r="D201" s="3">
        <v>-0.58172233383950256</v>
      </c>
      <c r="E201" s="4">
        <v>0.6</v>
      </c>
      <c r="F201" s="4">
        <v>0</v>
      </c>
      <c r="G201" s="4">
        <v>1</v>
      </c>
      <c r="H201" s="3">
        <f t="shared" si="6"/>
        <v>0.6</v>
      </c>
      <c r="I201" s="3">
        <f t="shared" si="7"/>
        <v>0</v>
      </c>
    </row>
    <row r="202" spans="1:9" x14ac:dyDescent="0.25">
      <c r="A202" s="2">
        <v>9</v>
      </c>
      <c r="B202" s="2" t="s">
        <v>33</v>
      </c>
      <c r="C202" s="2" t="s">
        <v>15</v>
      </c>
      <c r="D202" s="3">
        <v>-0.59840266068901027</v>
      </c>
      <c r="E202" s="4">
        <v>0.6</v>
      </c>
      <c r="F202" s="4">
        <v>0</v>
      </c>
      <c r="G202" s="4">
        <v>1</v>
      </c>
      <c r="H202" s="3">
        <f t="shared" si="6"/>
        <v>0.6</v>
      </c>
      <c r="I202" s="3">
        <f t="shared" si="7"/>
        <v>0</v>
      </c>
    </row>
    <row r="203" spans="1:9" x14ac:dyDescent="0.25">
      <c r="A203" s="2">
        <v>9</v>
      </c>
      <c r="B203" s="2" t="s">
        <v>33</v>
      </c>
      <c r="C203" s="2" t="s">
        <v>16</v>
      </c>
      <c r="D203" s="3">
        <v>-0.63896775143872941</v>
      </c>
      <c r="E203" s="4">
        <v>0.6</v>
      </c>
      <c r="F203" s="4">
        <v>0</v>
      </c>
      <c r="G203" s="4">
        <v>1</v>
      </c>
      <c r="H203" s="3">
        <f t="shared" si="6"/>
        <v>0.6</v>
      </c>
      <c r="I203" s="3">
        <f t="shared" si="7"/>
        <v>0</v>
      </c>
    </row>
    <row r="204" spans="1:9" x14ac:dyDescent="0.25">
      <c r="A204" s="2">
        <v>9</v>
      </c>
      <c r="B204" s="2" t="s">
        <v>33</v>
      </c>
      <c r="C204" s="2" t="s">
        <v>17</v>
      </c>
      <c r="D204" s="3">
        <v>-0.66348404562670393</v>
      </c>
      <c r="E204" s="4">
        <v>0.6</v>
      </c>
      <c r="F204" s="4">
        <v>0</v>
      </c>
      <c r="G204" s="4">
        <v>1</v>
      </c>
      <c r="H204" s="3">
        <f t="shared" si="6"/>
        <v>0.6</v>
      </c>
      <c r="I204" s="3">
        <f t="shared" si="7"/>
        <v>0</v>
      </c>
    </row>
    <row r="205" spans="1:9" x14ac:dyDescent="0.25">
      <c r="A205" s="2">
        <v>9</v>
      </c>
      <c r="B205" s="2" t="s">
        <v>33</v>
      </c>
      <c r="C205" s="2" t="s">
        <v>18</v>
      </c>
      <c r="D205" s="3">
        <v>-0.51247583233654281</v>
      </c>
      <c r="E205" s="4">
        <v>0.6</v>
      </c>
      <c r="F205" s="4">
        <v>0</v>
      </c>
      <c r="G205" s="4">
        <v>1</v>
      </c>
      <c r="H205" s="3">
        <f t="shared" si="6"/>
        <v>0.6</v>
      </c>
      <c r="I205" s="3">
        <f t="shared" si="7"/>
        <v>0</v>
      </c>
    </row>
    <row r="206" spans="1:9" x14ac:dyDescent="0.25">
      <c r="A206" s="2">
        <v>9</v>
      </c>
      <c r="B206" s="2" t="s">
        <v>33</v>
      </c>
      <c r="C206" s="2" t="s">
        <v>19</v>
      </c>
      <c r="D206" s="3">
        <v>-0.50741446935543699</v>
      </c>
      <c r="E206" s="4">
        <v>0.6</v>
      </c>
      <c r="F206" s="4">
        <v>0</v>
      </c>
      <c r="G206" s="4">
        <v>1</v>
      </c>
      <c r="H206" s="3">
        <f t="shared" si="6"/>
        <v>0.6</v>
      </c>
      <c r="I206" s="3">
        <f t="shared" si="7"/>
        <v>0</v>
      </c>
    </row>
    <row r="207" spans="1:9" x14ac:dyDescent="0.25">
      <c r="A207" s="2">
        <v>9</v>
      </c>
      <c r="B207" s="2" t="s">
        <v>33</v>
      </c>
      <c r="C207" s="2" t="s">
        <v>20</v>
      </c>
      <c r="D207" s="3">
        <v>-0.60259926852361412</v>
      </c>
      <c r="E207" s="4">
        <v>0.6</v>
      </c>
      <c r="F207" s="4">
        <v>0</v>
      </c>
      <c r="G207" s="4">
        <v>1</v>
      </c>
      <c r="H207" s="3">
        <f t="shared" si="6"/>
        <v>0.6</v>
      </c>
      <c r="I207" s="3">
        <f t="shared" si="7"/>
        <v>0</v>
      </c>
    </row>
    <row r="208" spans="1:9" x14ac:dyDescent="0.25">
      <c r="A208" s="2">
        <v>9</v>
      </c>
      <c r="B208" s="2" t="s">
        <v>33</v>
      </c>
      <c r="C208" s="2" t="s">
        <v>21</v>
      </c>
      <c r="D208" s="3">
        <v>-0.62939493200045271</v>
      </c>
      <c r="E208" s="4">
        <v>0.6</v>
      </c>
      <c r="F208" s="4">
        <v>0</v>
      </c>
      <c r="G208" s="4">
        <v>1</v>
      </c>
      <c r="H208" s="3">
        <f t="shared" si="6"/>
        <v>0.6</v>
      </c>
      <c r="I208" s="3">
        <f t="shared" si="7"/>
        <v>0</v>
      </c>
    </row>
    <row r="209" spans="1:9" x14ac:dyDescent="0.25">
      <c r="A209" s="2">
        <v>9</v>
      </c>
      <c r="B209" s="2" t="s">
        <v>33</v>
      </c>
      <c r="C209" s="2" t="s">
        <v>22</v>
      </c>
      <c r="D209" s="3">
        <v>-0.53292942837462265</v>
      </c>
      <c r="E209" s="4">
        <v>0.6</v>
      </c>
      <c r="F209" s="4">
        <v>0</v>
      </c>
      <c r="G209" s="4">
        <v>1</v>
      </c>
      <c r="H209" s="3">
        <f t="shared" si="6"/>
        <v>0.6</v>
      </c>
      <c r="I209" s="3">
        <f t="shared" si="7"/>
        <v>0</v>
      </c>
    </row>
    <row r="210" spans="1:9" x14ac:dyDescent="0.25">
      <c r="A210" s="2">
        <v>9</v>
      </c>
      <c r="B210" s="2" t="s">
        <v>33</v>
      </c>
      <c r="C210" s="2" t="s">
        <v>23</v>
      </c>
      <c r="D210" s="3">
        <v>-0.55735679579982167</v>
      </c>
      <c r="E210" s="4">
        <v>0.6</v>
      </c>
      <c r="F210" s="4">
        <v>0</v>
      </c>
      <c r="G210" s="4">
        <v>1</v>
      </c>
      <c r="H210" s="3">
        <f t="shared" si="6"/>
        <v>0.6</v>
      </c>
      <c r="I210" s="3">
        <f t="shared" si="7"/>
        <v>0</v>
      </c>
    </row>
    <row r="211" spans="1:9" x14ac:dyDescent="0.25">
      <c r="A211" s="2">
        <v>9</v>
      </c>
      <c r="B211" s="2" t="s">
        <v>33</v>
      </c>
      <c r="C211" s="2" t="s">
        <v>24</v>
      </c>
      <c r="D211" s="3">
        <v>-0.56451977094872974</v>
      </c>
      <c r="E211" s="4">
        <v>0.6</v>
      </c>
      <c r="F211" s="4">
        <v>0</v>
      </c>
      <c r="G211" s="4">
        <v>1</v>
      </c>
      <c r="H211" s="3">
        <f t="shared" si="6"/>
        <v>0.6</v>
      </c>
      <c r="I211" s="3">
        <f t="shared" si="7"/>
        <v>0</v>
      </c>
    </row>
    <row r="212" spans="1:9" x14ac:dyDescent="0.25">
      <c r="A212" s="2">
        <v>9</v>
      </c>
      <c r="B212" s="2" t="s">
        <v>33</v>
      </c>
      <c r="C212" s="2" t="s">
        <v>25</v>
      </c>
      <c r="D212" s="3">
        <v>-0.64037171996353792</v>
      </c>
      <c r="E212" s="4">
        <v>0.6</v>
      </c>
      <c r="F212" s="4">
        <v>0</v>
      </c>
      <c r="G212" s="4">
        <v>1</v>
      </c>
      <c r="H212" s="3">
        <f t="shared" si="6"/>
        <v>0.6</v>
      </c>
      <c r="I212" s="3">
        <f t="shared" si="7"/>
        <v>0</v>
      </c>
    </row>
    <row r="213" spans="1:9" x14ac:dyDescent="0.25">
      <c r="A213" s="2">
        <v>10</v>
      </c>
      <c r="B213" s="2" t="s">
        <v>34</v>
      </c>
      <c r="C213" s="2" t="s">
        <v>19</v>
      </c>
      <c r="D213" s="3">
        <v>-5.0136847294296315E-2</v>
      </c>
      <c r="E213" s="4">
        <v>0</v>
      </c>
      <c r="F213" s="4">
        <v>0</v>
      </c>
      <c r="G213" s="4">
        <v>1</v>
      </c>
      <c r="H213" s="3">
        <f t="shared" si="6"/>
        <v>0</v>
      </c>
      <c r="I213" s="3">
        <f t="shared" si="7"/>
        <v>0</v>
      </c>
    </row>
    <row r="214" spans="1:9" x14ac:dyDescent="0.25">
      <c r="A214" s="2">
        <v>10</v>
      </c>
      <c r="B214" s="2" t="s">
        <v>34</v>
      </c>
      <c r="C214" s="2" t="s">
        <v>20</v>
      </c>
      <c r="D214" s="3">
        <v>-2.4139869915992488E-2</v>
      </c>
      <c r="E214" s="4">
        <v>0</v>
      </c>
      <c r="F214" s="4">
        <v>0</v>
      </c>
      <c r="G214" s="4">
        <v>1</v>
      </c>
      <c r="H214" s="3">
        <f t="shared" si="6"/>
        <v>0</v>
      </c>
      <c r="I214" s="3">
        <f t="shared" si="7"/>
        <v>0</v>
      </c>
    </row>
    <row r="215" spans="1:9" x14ac:dyDescent="0.25">
      <c r="A215" s="2">
        <v>10</v>
      </c>
      <c r="B215" s="2" t="s">
        <v>34</v>
      </c>
      <c r="C215" s="2" t="s">
        <v>21</v>
      </c>
      <c r="D215" s="3">
        <v>-3.3997349443893307E-2</v>
      </c>
      <c r="E215" s="4">
        <v>0</v>
      </c>
      <c r="F215" s="4">
        <v>0</v>
      </c>
      <c r="G215" s="4">
        <v>1</v>
      </c>
      <c r="H215" s="3">
        <f t="shared" si="6"/>
        <v>0</v>
      </c>
      <c r="I215" s="3">
        <f t="shared" si="7"/>
        <v>0</v>
      </c>
    </row>
    <row r="216" spans="1:9" x14ac:dyDescent="0.25">
      <c r="A216" s="2">
        <v>10</v>
      </c>
      <c r="B216" s="2" t="s">
        <v>34</v>
      </c>
      <c r="C216" s="2" t="s">
        <v>22</v>
      </c>
      <c r="D216" s="3">
        <v>-6.0322150305966785E-4</v>
      </c>
      <c r="E216" s="4">
        <v>0</v>
      </c>
      <c r="F216" s="4">
        <v>0</v>
      </c>
      <c r="G216" s="4">
        <v>1</v>
      </c>
      <c r="H216" s="3">
        <f t="shared" si="6"/>
        <v>0</v>
      </c>
      <c r="I216" s="3">
        <f t="shared" si="7"/>
        <v>0</v>
      </c>
    </row>
    <row r="217" spans="1:9" x14ac:dyDescent="0.25">
      <c r="A217" s="2">
        <v>11</v>
      </c>
      <c r="B217" s="2" t="s">
        <v>35</v>
      </c>
      <c r="C217" s="2" t="s">
        <v>25</v>
      </c>
      <c r="D217" s="3">
        <v>-3.3391122505599072E-2</v>
      </c>
      <c r="E217" s="4">
        <v>0.6</v>
      </c>
      <c r="F217" s="4">
        <v>1</v>
      </c>
      <c r="G217" s="4">
        <v>1</v>
      </c>
      <c r="H217" s="3">
        <f t="shared" si="6"/>
        <v>0.6</v>
      </c>
      <c r="I217" s="3">
        <f t="shared" si="7"/>
        <v>1</v>
      </c>
    </row>
    <row r="218" spans="1:9" x14ac:dyDescent="0.25">
      <c r="A218" s="2">
        <v>12</v>
      </c>
      <c r="B218" s="2" t="s">
        <v>36</v>
      </c>
      <c r="C218" s="2" t="s">
        <v>11</v>
      </c>
      <c r="D218" s="3">
        <v>-4.7504942757858916E-2</v>
      </c>
      <c r="E218" s="4">
        <v>0</v>
      </c>
      <c r="F218" s="4">
        <v>1</v>
      </c>
      <c r="G218" s="4">
        <v>1</v>
      </c>
      <c r="H218" s="3">
        <f t="shared" si="6"/>
        <v>0</v>
      </c>
      <c r="I218" s="3">
        <f t="shared" si="7"/>
        <v>1</v>
      </c>
    </row>
    <row r="219" spans="1:9" x14ac:dyDescent="0.25">
      <c r="A219" s="2">
        <v>12</v>
      </c>
      <c r="B219" s="2" t="s">
        <v>36</v>
      </c>
      <c r="C219" s="2" t="s">
        <v>13</v>
      </c>
      <c r="D219" s="3">
        <v>-4.1653272109603456E-2</v>
      </c>
      <c r="E219" s="4">
        <v>0</v>
      </c>
      <c r="F219" s="4">
        <v>1</v>
      </c>
      <c r="G219" s="4">
        <v>1</v>
      </c>
      <c r="H219" s="3">
        <f t="shared" si="6"/>
        <v>0</v>
      </c>
      <c r="I219" s="3">
        <f t="shared" si="7"/>
        <v>1</v>
      </c>
    </row>
    <row r="220" spans="1:9" x14ac:dyDescent="0.25">
      <c r="A220" s="2">
        <v>12</v>
      </c>
      <c r="B220" s="2" t="s">
        <v>36</v>
      </c>
      <c r="C220" s="2" t="s">
        <v>15</v>
      </c>
      <c r="D220" s="3">
        <v>-0.10664398725822577</v>
      </c>
      <c r="E220" s="4">
        <v>0</v>
      </c>
      <c r="F220" s="4">
        <v>1</v>
      </c>
      <c r="G220" s="4">
        <v>1</v>
      </c>
      <c r="H220" s="3">
        <f t="shared" si="6"/>
        <v>0</v>
      </c>
      <c r="I220" s="3">
        <f t="shared" si="7"/>
        <v>1</v>
      </c>
    </row>
    <row r="221" spans="1:9" x14ac:dyDescent="0.25">
      <c r="A221" s="2">
        <v>12</v>
      </c>
      <c r="B221" s="2" t="s">
        <v>36</v>
      </c>
      <c r="C221" s="2" t="s">
        <v>17</v>
      </c>
      <c r="D221" s="3">
        <v>-0.10052923362865207</v>
      </c>
      <c r="E221" s="4">
        <v>0</v>
      </c>
      <c r="F221" s="4">
        <v>1</v>
      </c>
      <c r="G221" s="4">
        <v>1</v>
      </c>
      <c r="H221" s="3">
        <f t="shared" si="6"/>
        <v>0</v>
      </c>
      <c r="I221" s="3">
        <f t="shared" si="7"/>
        <v>1</v>
      </c>
    </row>
    <row r="222" spans="1:9" x14ac:dyDescent="0.25">
      <c r="A222" s="2">
        <v>12</v>
      </c>
      <c r="B222" s="2" t="s">
        <v>36</v>
      </c>
      <c r="C222" s="2" t="s">
        <v>19</v>
      </c>
      <c r="D222" s="3">
        <v>-2.410576716886742E-3</v>
      </c>
      <c r="E222" s="4">
        <v>0</v>
      </c>
      <c r="F222" s="4">
        <v>1</v>
      </c>
      <c r="G222" s="4">
        <v>1</v>
      </c>
      <c r="H222" s="3">
        <f t="shared" si="6"/>
        <v>0</v>
      </c>
      <c r="I222" s="3">
        <f t="shared" si="7"/>
        <v>1</v>
      </c>
    </row>
    <row r="223" spans="1:9" x14ac:dyDescent="0.25">
      <c r="A223" s="2">
        <v>12</v>
      </c>
      <c r="B223" s="2" t="s">
        <v>36</v>
      </c>
      <c r="C223" s="2" t="s">
        <v>20</v>
      </c>
      <c r="D223" s="3">
        <v>-2.5176256245828879E-2</v>
      </c>
      <c r="E223" s="4">
        <v>0</v>
      </c>
      <c r="F223" s="4">
        <v>0</v>
      </c>
      <c r="G223" s="4">
        <v>1</v>
      </c>
      <c r="H223" s="3">
        <f t="shared" si="6"/>
        <v>0</v>
      </c>
      <c r="I223" s="3">
        <f t="shared" si="7"/>
        <v>0</v>
      </c>
    </row>
    <row r="224" spans="1:9" x14ac:dyDescent="0.25">
      <c r="A224" s="2">
        <v>12</v>
      </c>
      <c r="B224" s="2" t="s">
        <v>36</v>
      </c>
      <c r="C224" s="2" t="s">
        <v>21</v>
      </c>
      <c r="D224" s="3">
        <v>-8.5359195068631502E-2</v>
      </c>
      <c r="E224" s="4">
        <v>0.01</v>
      </c>
      <c r="F224" s="4">
        <v>1</v>
      </c>
      <c r="G224" s="4">
        <v>1</v>
      </c>
      <c r="H224" s="3">
        <f t="shared" si="6"/>
        <v>0.01</v>
      </c>
      <c r="I224" s="3">
        <f t="shared" si="7"/>
        <v>1</v>
      </c>
    </row>
    <row r="225" spans="1:9" x14ac:dyDescent="0.25">
      <c r="A225" s="2">
        <v>12</v>
      </c>
      <c r="B225" s="2" t="s">
        <v>36</v>
      </c>
      <c r="C225" s="2" t="s">
        <v>22</v>
      </c>
      <c r="D225" s="3">
        <v>1.9357433080384324E-2</v>
      </c>
      <c r="E225" s="4">
        <v>0.01</v>
      </c>
      <c r="F225" s="4">
        <v>0</v>
      </c>
      <c r="G225" s="4">
        <v>1</v>
      </c>
      <c r="H225" s="3">
        <f t="shared" si="6"/>
        <v>0.01</v>
      </c>
      <c r="I225" s="3">
        <f t="shared" si="7"/>
        <v>0</v>
      </c>
    </row>
    <row r="226" spans="1:9" x14ac:dyDescent="0.25">
      <c r="A226" s="2">
        <v>13</v>
      </c>
      <c r="B226" s="2" t="s">
        <v>37</v>
      </c>
      <c r="C226" s="2" t="s">
        <v>10</v>
      </c>
      <c r="D226" s="3">
        <v>-0.50603942840131455</v>
      </c>
      <c r="E226" s="4">
        <v>0.6</v>
      </c>
      <c r="F226" s="4">
        <v>0</v>
      </c>
      <c r="G226" s="4">
        <v>1</v>
      </c>
      <c r="H226" s="3">
        <f t="shared" si="6"/>
        <v>0.6</v>
      </c>
      <c r="I226" s="3">
        <f t="shared" si="7"/>
        <v>0</v>
      </c>
    </row>
    <row r="227" spans="1:9" x14ac:dyDescent="0.25">
      <c r="A227" s="2">
        <v>13</v>
      </c>
      <c r="B227" s="2" t="s">
        <v>37</v>
      </c>
      <c r="C227" s="2" t="s">
        <v>11</v>
      </c>
      <c r="D227" s="3">
        <v>-0.49169142947252348</v>
      </c>
      <c r="E227" s="4">
        <v>0.6</v>
      </c>
      <c r="F227" s="4">
        <v>0</v>
      </c>
      <c r="G227" s="4">
        <v>1</v>
      </c>
      <c r="H227" s="3">
        <f t="shared" si="6"/>
        <v>0.6</v>
      </c>
      <c r="I227" s="3">
        <f t="shared" si="7"/>
        <v>0</v>
      </c>
    </row>
    <row r="228" spans="1:9" x14ac:dyDescent="0.25">
      <c r="A228" s="2">
        <v>13</v>
      </c>
      <c r="B228" s="2" t="s">
        <v>37</v>
      </c>
      <c r="C228" s="2" t="s">
        <v>12</v>
      </c>
      <c r="D228" s="3">
        <v>-0.51233096624910679</v>
      </c>
      <c r="E228" s="4">
        <v>0.6</v>
      </c>
      <c r="F228" s="4">
        <v>0</v>
      </c>
      <c r="G228" s="4">
        <v>1</v>
      </c>
      <c r="H228" s="3">
        <f t="shared" si="6"/>
        <v>0.6</v>
      </c>
      <c r="I228" s="3">
        <f t="shared" si="7"/>
        <v>0</v>
      </c>
    </row>
    <row r="229" spans="1:9" x14ac:dyDescent="0.25">
      <c r="A229" s="2">
        <v>13</v>
      </c>
      <c r="B229" s="2" t="s">
        <v>37</v>
      </c>
      <c r="C229" s="2" t="s">
        <v>13</v>
      </c>
      <c r="D229" s="3">
        <v>-0.47905037165953668</v>
      </c>
      <c r="E229" s="4">
        <v>0.6</v>
      </c>
      <c r="F229" s="4">
        <v>0</v>
      </c>
      <c r="G229" s="4">
        <v>1</v>
      </c>
      <c r="H229" s="3">
        <f t="shared" si="6"/>
        <v>0.6</v>
      </c>
      <c r="I229" s="3">
        <f t="shared" si="7"/>
        <v>0</v>
      </c>
    </row>
    <row r="230" spans="1:9" x14ac:dyDescent="0.25">
      <c r="A230" s="2">
        <v>13</v>
      </c>
      <c r="B230" s="2" t="s">
        <v>37</v>
      </c>
      <c r="C230" s="2" t="s">
        <v>19</v>
      </c>
      <c r="D230" s="3">
        <v>-0.39185298307114391</v>
      </c>
      <c r="E230" s="4">
        <v>0.6</v>
      </c>
      <c r="F230" s="4">
        <v>0</v>
      </c>
      <c r="G230" s="4">
        <v>1</v>
      </c>
      <c r="H230" s="3">
        <f t="shared" si="6"/>
        <v>0.6</v>
      </c>
      <c r="I230" s="3">
        <f t="shared" si="7"/>
        <v>0</v>
      </c>
    </row>
    <row r="231" spans="1:9" x14ac:dyDescent="0.25">
      <c r="A231" s="2">
        <v>13</v>
      </c>
      <c r="B231" s="2" t="s">
        <v>37</v>
      </c>
      <c r="C231" s="2" t="s">
        <v>20</v>
      </c>
      <c r="D231" s="3">
        <v>-0.47477727974354256</v>
      </c>
      <c r="E231" s="4">
        <v>0.6</v>
      </c>
      <c r="F231" s="4">
        <v>0</v>
      </c>
      <c r="G231" s="4">
        <v>1</v>
      </c>
      <c r="H231" s="3">
        <f t="shared" si="6"/>
        <v>0.6</v>
      </c>
      <c r="I231" s="3">
        <f t="shared" si="7"/>
        <v>0</v>
      </c>
    </row>
    <row r="232" spans="1:9" x14ac:dyDescent="0.25">
      <c r="A232" s="2">
        <v>13</v>
      </c>
      <c r="B232" s="2" t="s">
        <v>37</v>
      </c>
      <c r="C232" s="2" t="s">
        <v>21</v>
      </c>
      <c r="D232" s="3">
        <v>-0.57246842598970293</v>
      </c>
      <c r="E232" s="4">
        <v>0.6</v>
      </c>
      <c r="F232" s="4">
        <v>0</v>
      </c>
      <c r="G232" s="4">
        <v>1</v>
      </c>
      <c r="H232" s="3">
        <f t="shared" si="6"/>
        <v>0.6</v>
      </c>
      <c r="I232" s="3">
        <f t="shared" si="7"/>
        <v>0</v>
      </c>
    </row>
    <row r="233" spans="1:9" x14ac:dyDescent="0.25">
      <c r="A233" s="2">
        <v>13</v>
      </c>
      <c r="B233" s="2" t="s">
        <v>37</v>
      </c>
      <c r="C233" s="2" t="s">
        <v>22</v>
      </c>
      <c r="D233" s="3">
        <v>-0.70320709586202612</v>
      </c>
      <c r="E233" s="4">
        <v>0.6</v>
      </c>
      <c r="F233" s="4">
        <v>0</v>
      </c>
      <c r="G233" s="4">
        <v>1</v>
      </c>
      <c r="H233" s="3">
        <f t="shared" si="6"/>
        <v>0.6</v>
      </c>
      <c r="I233" s="3">
        <f t="shared" si="7"/>
        <v>0</v>
      </c>
    </row>
    <row r="234" spans="1:9" x14ac:dyDescent="0.25">
      <c r="A234" s="2">
        <v>14</v>
      </c>
      <c r="B234" s="2" t="s">
        <v>38</v>
      </c>
      <c r="C234" s="2" t="s">
        <v>19</v>
      </c>
      <c r="D234" s="3">
        <v>-6.7015672981167285E-2</v>
      </c>
      <c r="E234" s="4">
        <v>0.01</v>
      </c>
      <c r="F234" s="4">
        <v>1</v>
      </c>
      <c r="G234" s="4">
        <v>1</v>
      </c>
      <c r="H234" s="3">
        <f t="shared" si="6"/>
        <v>0.01</v>
      </c>
      <c r="I234" s="3">
        <f t="shared" si="7"/>
        <v>1</v>
      </c>
    </row>
    <row r="235" spans="1:9" x14ac:dyDescent="0.25">
      <c r="A235" s="2">
        <v>14</v>
      </c>
      <c r="B235" s="2" t="s">
        <v>38</v>
      </c>
      <c r="C235" s="2" t="s">
        <v>20</v>
      </c>
      <c r="D235" s="3">
        <v>-0.12565107475673404</v>
      </c>
      <c r="E235" s="4">
        <v>0.01</v>
      </c>
      <c r="F235" s="4">
        <v>0</v>
      </c>
      <c r="G235" s="4">
        <v>1</v>
      </c>
      <c r="H235" s="3">
        <f t="shared" si="6"/>
        <v>0.01</v>
      </c>
      <c r="I235" s="3">
        <f t="shared" si="7"/>
        <v>0</v>
      </c>
    </row>
    <row r="236" spans="1:9" x14ac:dyDescent="0.25">
      <c r="A236" s="2">
        <v>14</v>
      </c>
      <c r="B236" s="2" t="s">
        <v>38</v>
      </c>
      <c r="C236" s="2" t="s">
        <v>21</v>
      </c>
      <c r="D236" s="3">
        <v>-0.18241755815709287</v>
      </c>
      <c r="E236" s="4">
        <v>0.01</v>
      </c>
      <c r="F236" s="4">
        <v>0</v>
      </c>
      <c r="G236" s="4">
        <v>1</v>
      </c>
      <c r="H236" s="3">
        <f t="shared" si="6"/>
        <v>0.01</v>
      </c>
      <c r="I236" s="3">
        <f t="shared" si="7"/>
        <v>0</v>
      </c>
    </row>
    <row r="237" spans="1:9" x14ac:dyDescent="0.25">
      <c r="A237" s="2">
        <v>14</v>
      </c>
      <c r="B237" s="2" t="s">
        <v>38</v>
      </c>
      <c r="C237" s="2" t="s">
        <v>22</v>
      </c>
      <c r="D237" s="3">
        <v>-3.9552723910157593E-2</v>
      </c>
      <c r="E237" s="4">
        <v>0.01</v>
      </c>
      <c r="F237" s="4">
        <v>0</v>
      </c>
      <c r="G237" s="4">
        <v>1</v>
      </c>
      <c r="H237" s="3">
        <f t="shared" si="6"/>
        <v>0.01</v>
      </c>
      <c r="I237" s="3">
        <f t="shared" si="7"/>
        <v>0</v>
      </c>
    </row>
    <row r="238" spans="1:9" x14ac:dyDescent="0.25">
      <c r="A238" s="2">
        <v>15</v>
      </c>
      <c r="B238" s="2" t="s">
        <v>39</v>
      </c>
      <c r="C238" s="2" t="s">
        <v>19</v>
      </c>
      <c r="D238" s="3">
        <v>4.2806421371746603E-2</v>
      </c>
      <c r="E238" s="4">
        <v>0.02</v>
      </c>
      <c r="F238" s="4">
        <v>1</v>
      </c>
      <c r="G238" s="4">
        <v>1</v>
      </c>
      <c r="H238" s="3">
        <f t="shared" si="6"/>
        <v>0.02</v>
      </c>
      <c r="I238" s="3">
        <f t="shared" si="7"/>
        <v>1</v>
      </c>
    </row>
    <row r="239" spans="1:9" x14ac:dyDescent="0.25">
      <c r="A239" s="2">
        <v>15</v>
      </c>
      <c r="B239" s="2" t="s">
        <v>39</v>
      </c>
      <c r="C239" s="2" t="s">
        <v>20</v>
      </c>
      <c r="D239" s="3">
        <v>5.7001022838299338E-2</v>
      </c>
      <c r="E239" s="4">
        <v>0.02</v>
      </c>
      <c r="F239" s="4">
        <v>0</v>
      </c>
      <c r="G239" s="4">
        <v>1</v>
      </c>
      <c r="H239" s="3">
        <f t="shared" si="6"/>
        <v>0.02</v>
      </c>
      <c r="I239" s="3">
        <f t="shared" si="7"/>
        <v>0</v>
      </c>
    </row>
    <row r="240" spans="1:9" x14ac:dyDescent="0.25">
      <c r="A240" s="2">
        <v>15</v>
      </c>
      <c r="B240" s="2" t="s">
        <v>39</v>
      </c>
      <c r="C240" s="2" t="s">
        <v>21</v>
      </c>
      <c r="D240" s="3">
        <v>2.4617857207168525E-2</v>
      </c>
      <c r="E240" s="4">
        <v>0.03</v>
      </c>
      <c r="F240" s="4">
        <v>1</v>
      </c>
      <c r="G240" s="4">
        <v>1</v>
      </c>
      <c r="H240" s="3">
        <f t="shared" si="6"/>
        <v>0.03</v>
      </c>
      <c r="I240" s="3">
        <f t="shared" si="7"/>
        <v>1</v>
      </c>
    </row>
    <row r="241" spans="1:9" x14ac:dyDescent="0.25">
      <c r="A241" s="2">
        <v>15</v>
      </c>
      <c r="B241" s="2" t="s">
        <v>39</v>
      </c>
      <c r="C241" s="2" t="s">
        <v>22</v>
      </c>
      <c r="D241" s="3">
        <v>6.7751615821829952E-2</v>
      </c>
      <c r="E241" s="4">
        <v>0.02</v>
      </c>
      <c r="F241" s="4">
        <v>0</v>
      </c>
      <c r="G241" s="4">
        <v>1</v>
      </c>
      <c r="H241" s="3">
        <f t="shared" si="6"/>
        <v>0.02</v>
      </c>
      <c r="I241" s="3">
        <f t="shared" si="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7"/>
  <sheetViews>
    <sheetView zoomScale="70" zoomScaleNormal="70" workbookViewId="0">
      <selection activeCell="A471" sqref="A471"/>
    </sheetView>
  </sheetViews>
  <sheetFormatPr defaultRowHeight="15" x14ac:dyDescent="0.25"/>
  <cols>
    <col min="1" max="1" width="4" bestFit="1" customWidth="1"/>
    <col min="2" max="2" width="7.42578125" bestFit="1" customWidth="1"/>
    <col min="3" max="3" width="15.85546875" bestFit="1" customWidth="1"/>
    <col min="4" max="4" width="19.7109375" bestFit="1" customWidth="1"/>
    <col min="5" max="5" width="21.5703125" bestFit="1" customWidth="1"/>
    <col min="6" max="6" width="19.7109375" bestFit="1" customWidth="1"/>
    <col min="7" max="7" width="19.140625" bestFit="1" customWidth="1"/>
    <col min="8" max="8" width="12.5703125" bestFit="1" customWidth="1"/>
    <col min="9" max="9" width="11.42578125" bestFit="1" customWidth="1"/>
    <col min="10" max="11" width="19.140625" bestFit="1" customWidth="1"/>
    <col min="12" max="12" width="19.7109375" bestFit="1" customWidth="1"/>
    <col min="13" max="13" width="14.5703125" bestFit="1" customWidth="1"/>
    <col min="14" max="14" width="21.140625" bestFit="1" customWidth="1"/>
    <col min="15" max="15" width="12" bestFit="1" customWidth="1"/>
    <col min="16" max="16" width="12.85546875" bestFit="1" customWidth="1"/>
    <col min="17" max="18" width="6.42578125" bestFit="1" customWidth="1"/>
    <col min="19" max="20" width="19.140625" bestFit="1" customWidth="1"/>
    <col min="21" max="21" width="18.28515625" bestFit="1" customWidth="1"/>
    <col min="22" max="22" width="14" bestFit="1" customWidth="1"/>
    <col min="23" max="23" width="12.5703125" bestFit="1" customWidth="1"/>
    <col min="24" max="24" width="13.85546875" bestFit="1" customWidth="1"/>
    <col min="25" max="25" width="13.42578125" bestFit="1" customWidth="1"/>
    <col min="26" max="27" width="12.5703125" bestFit="1" customWidth="1"/>
    <col min="29" max="29" width="21.5703125" bestFit="1" customWidth="1"/>
    <col min="30" max="30" width="10.5703125" bestFit="1" customWidth="1"/>
    <col min="31" max="31" width="25.7109375" bestFit="1" customWidth="1"/>
    <col min="32" max="33" width="12.140625" bestFit="1" customWidth="1"/>
    <col min="34" max="34" width="6.5703125" bestFit="1" customWidth="1"/>
    <col min="35" max="35" width="5.85546875" bestFit="1" customWidth="1"/>
  </cols>
  <sheetData>
    <row r="1" spans="1:35" ht="39.75" thickBot="1" x14ac:dyDescent="0.3">
      <c r="A1" s="5" t="s">
        <v>0</v>
      </c>
      <c r="B1" s="5" t="s">
        <v>40</v>
      </c>
      <c r="C1" s="5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7" t="s">
        <v>46</v>
      </c>
      <c r="I1" s="8" t="s">
        <v>47</v>
      </c>
      <c r="J1" s="6" t="s">
        <v>48</v>
      </c>
      <c r="K1" s="6" t="s">
        <v>49</v>
      </c>
      <c r="L1" s="6" t="s">
        <v>50</v>
      </c>
      <c r="M1" s="8" t="s">
        <v>51</v>
      </c>
      <c r="N1" s="6" t="s">
        <v>52</v>
      </c>
      <c r="O1" s="8" t="s">
        <v>53</v>
      </c>
      <c r="P1" s="6" t="s">
        <v>54</v>
      </c>
      <c r="Q1" s="6" t="s">
        <v>55</v>
      </c>
      <c r="R1" s="6" t="s">
        <v>56</v>
      </c>
      <c r="S1" s="6" t="s">
        <v>57</v>
      </c>
      <c r="T1" s="6" t="s">
        <v>58</v>
      </c>
      <c r="U1" s="6" t="s">
        <v>59</v>
      </c>
      <c r="V1" s="6" t="s">
        <v>60</v>
      </c>
      <c r="W1" s="6" t="s">
        <v>61</v>
      </c>
      <c r="X1" s="6" t="s">
        <v>62</v>
      </c>
      <c r="Y1" s="6" t="s">
        <v>63</v>
      </c>
      <c r="Z1" s="6" t="s">
        <v>64</v>
      </c>
      <c r="AA1" s="6" t="s">
        <v>65</v>
      </c>
      <c r="AB1" s="5"/>
      <c r="AC1" s="5"/>
      <c r="AD1" s="5"/>
      <c r="AE1" s="5"/>
      <c r="AF1" s="5"/>
      <c r="AG1" s="5"/>
      <c r="AH1" s="5"/>
      <c r="AI1" s="5"/>
    </row>
    <row r="2" spans="1:35" ht="15.75" thickBot="1" x14ac:dyDescent="0.3">
      <c r="A2" s="9">
        <v>1</v>
      </c>
      <c r="B2" s="10" t="s">
        <v>9</v>
      </c>
      <c r="C2" s="10" t="s">
        <v>10</v>
      </c>
      <c r="D2" s="11">
        <v>17441251490</v>
      </c>
      <c r="E2" s="11">
        <v>-6132197955</v>
      </c>
      <c r="F2" s="11">
        <v>23573449445</v>
      </c>
      <c r="G2" s="11">
        <v>77330497878</v>
      </c>
      <c r="H2" s="12">
        <v>0.30484</v>
      </c>
      <c r="I2" s="13">
        <v>1.2932E-11</v>
      </c>
      <c r="J2" s="11">
        <v>89563364777</v>
      </c>
      <c r="K2" s="11">
        <v>1663663366</v>
      </c>
      <c r="L2" s="11">
        <v>87899701411</v>
      </c>
      <c r="M2" s="13">
        <v>1.1366799999999999</v>
      </c>
      <c r="N2" s="11">
        <v>24427486015</v>
      </c>
      <c r="O2" s="13">
        <v>0.31587999999999999</v>
      </c>
      <c r="P2" s="9">
        <v>-4562488122</v>
      </c>
      <c r="Q2" s="9">
        <v>0.20499999999999999</v>
      </c>
      <c r="R2" s="9">
        <v>-0.33700000000000002</v>
      </c>
      <c r="S2" s="11">
        <v>40917331369</v>
      </c>
      <c r="T2" s="14">
        <v>0</v>
      </c>
      <c r="U2" s="11">
        <v>40917331369</v>
      </c>
      <c r="V2" s="14">
        <v>0.60755000000000003</v>
      </c>
      <c r="W2" s="14">
        <v>-5.89998544824318E-2</v>
      </c>
      <c r="X2" s="14">
        <v>0.12454999999999999</v>
      </c>
      <c r="Y2" s="14">
        <v>-0.10645</v>
      </c>
      <c r="Z2" s="14">
        <v>-0.04</v>
      </c>
      <c r="AA2" s="14">
        <v>0.34574500000000002</v>
      </c>
      <c r="AB2" s="5"/>
      <c r="AC2" s="5"/>
      <c r="AD2" s="5"/>
      <c r="AE2" s="5"/>
      <c r="AF2" s="5"/>
      <c r="AG2" s="5"/>
      <c r="AH2" s="5"/>
      <c r="AI2" s="5"/>
    </row>
    <row r="3" spans="1:35" ht="15.75" thickBot="1" x14ac:dyDescent="0.3">
      <c r="A3" s="5"/>
      <c r="B3" s="5"/>
      <c r="C3" s="10" t="s">
        <v>11</v>
      </c>
      <c r="D3" s="11">
        <v>-10876938877</v>
      </c>
      <c r="E3" s="11">
        <v>77222471</v>
      </c>
      <c r="F3" s="11">
        <v>-10954161348</v>
      </c>
      <c r="G3" s="11">
        <v>98682581573</v>
      </c>
      <c r="H3" s="12">
        <v>-0.111</v>
      </c>
      <c r="I3" s="13">
        <v>1.0134E-11</v>
      </c>
      <c r="J3" s="11">
        <v>63267364349</v>
      </c>
      <c r="K3" s="11">
        <v>98512545913</v>
      </c>
      <c r="L3" s="11">
        <v>-35245181564</v>
      </c>
      <c r="M3" s="13">
        <v>-0.35715999999999998</v>
      </c>
      <c r="N3" s="11">
        <v>22855608364</v>
      </c>
      <c r="O3" s="13">
        <v>0.23161000000000001</v>
      </c>
      <c r="P3" s="9">
        <v>-4562488122</v>
      </c>
      <c r="Q3" s="9">
        <v>0.20499999999999999</v>
      </c>
      <c r="R3" s="9">
        <v>-0.33700000000000002</v>
      </c>
      <c r="S3" s="11">
        <v>24224429236</v>
      </c>
      <c r="T3" s="11">
        <v>10136079622</v>
      </c>
      <c r="U3" s="11">
        <v>14088349614</v>
      </c>
      <c r="V3" s="14">
        <v>-0.49991999999999998</v>
      </c>
      <c r="W3" s="14">
        <v>-4.6233976139759998E-2</v>
      </c>
      <c r="X3" s="14">
        <v>-0.10248</v>
      </c>
      <c r="Y3" s="14">
        <v>-7.8049999999999994E-2</v>
      </c>
      <c r="Z3" s="14">
        <v>-0.23</v>
      </c>
      <c r="AA3" s="14">
        <v>0.11576599999999999</v>
      </c>
      <c r="AB3" s="5"/>
      <c r="AC3" s="5"/>
      <c r="AD3" s="5"/>
      <c r="AE3" s="5"/>
      <c r="AF3" s="5"/>
      <c r="AG3" s="5"/>
      <c r="AH3" s="5"/>
      <c r="AI3" s="5"/>
    </row>
    <row r="4" spans="1:35" ht="15.75" thickBot="1" x14ac:dyDescent="0.3">
      <c r="A4" s="5"/>
      <c r="B4" s="5"/>
      <c r="C4" s="10" t="s">
        <v>12</v>
      </c>
      <c r="D4" s="11">
        <v>-513367701</v>
      </c>
      <c r="E4" s="11">
        <v>-28414892843</v>
      </c>
      <c r="F4" s="11">
        <v>27901525142</v>
      </c>
      <c r="G4" s="11">
        <v>115343381350</v>
      </c>
      <c r="H4" s="12">
        <v>0.2419</v>
      </c>
      <c r="I4" s="13">
        <v>8.6699999999999992E-12</v>
      </c>
      <c r="J4" s="11">
        <v>67085830903</v>
      </c>
      <c r="K4" s="11">
        <v>58655261236</v>
      </c>
      <c r="L4" s="11">
        <v>8430569667</v>
      </c>
      <c r="M4" s="13">
        <v>7.3090000000000002E-2</v>
      </c>
      <c r="N4" s="11">
        <v>21332869440</v>
      </c>
      <c r="O4" s="13">
        <v>0.18495</v>
      </c>
      <c r="P4" s="9">
        <v>-4562488122</v>
      </c>
      <c r="Q4" s="9">
        <v>0.20499999999999999</v>
      </c>
      <c r="R4" s="9">
        <v>-0.33700000000000002</v>
      </c>
      <c r="S4" s="11">
        <v>22047946689</v>
      </c>
      <c r="T4" s="11">
        <v>13886805488</v>
      </c>
      <c r="U4" s="11">
        <v>8161141201</v>
      </c>
      <c r="V4" s="14">
        <v>2.3400000000000001E-3</v>
      </c>
      <c r="W4" s="14">
        <v>-3.9555699412101603E-2</v>
      </c>
      <c r="X4" s="14">
        <v>4.8000000000000001E-4</v>
      </c>
      <c r="Y4" s="14">
        <v>-6.2330000000000003E-2</v>
      </c>
      <c r="Z4" s="14">
        <v>-0.1</v>
      </c>
      <c r="AA4" s="14">
        <v>0.34330500000000003</v>
      </c>
      <c r="AB4" s="5"/>
      <c r="AC4" s="5" t="s">
        <v>66</v>
      </c>
      <c r="AD4" s="5"/>
      <c r="AE4" s="5"/>
      <c r="AF4" s="5"/>
      <c r="AG4" s="5"/>
      <c r="AH4" s="5"/>
      <c r="AI4" s="5"/>
    </row>
    <row r="5" spans="1:35" ht="27" thickBot="1" x14ac:dyDescent="0.3">
      <c r="A5" s="5"/>
      <c r="B5" s="5"/>
      <c r="C5" s="10" t="s">
        <v>13</v>
      </c>
      <c r="D5" s="11">
        <v>20431394121</v>
      </c>
      <c r="E5" s="11">
        <v>27657403446</v>
      </c>
      <c r="F5" s="11">
        <v>-7226009325</v>
      </c>
      <c r="G5" s="11">
        <v>115244595498</v>
      </c>
      <c r="H5" s="12">
        <v>-6.2700000000000006E-2</v>
      </c>
      <c r="I5" s="13">
        <v>8.6769999999999995E-12</v>
      </c>
      <c r="J5" s="11">
        <v>99189730131</v>
      </c>
      <c r="K5" s="11">
        <v>140739483067</v>
      </c>
      <c r="L5" s="11">
        <v>-41549752936</v>
      </c>
      <c r="M5" s="13">
        <v>-0.36054000000000003</v>
      </c>
      <c r="N5" s="11">
        <v>22651171419</v>
      </c>
      <c r="O5" s="13">
        <v>0.19655</v>
      </c>
      <c r="P5" s="9">
        <v>-4562488122</v>
      </c>
      <c r="Q5" s="9">
        <v>0.20499999999999999</v>
      </c>
      <c r="R5" s="9">
        <v>-0.33700000000000002</v>
      </c>
      <c r="S5" s="11">
        <v>37920342718</v>
      </c>
      <c r="T5" s="11">
        <v>14388574500</v>
      </c>
      <c r="U5" s="11">
        <v>23531768218</v>
      </c>
      <c r="V5" s="14">
        <v>-0.56472999999999995</v>
      </c>
      <c r="W5" s="14">
        <v>-3.9589605934580899E-2</v>
      </c>
      <c r="X5" s="14">
        <v>-0.11577</v>
      </c>
      <c r="Y5" s="14">
        <v>-6.6239999999999993E-2</v>
      </c>
      <c r="Z5" s="14">
        <v>-0.22</v>
      </c>
      <c r="AA5" s="14">
        <v>0.15889400000000001</v>
      </c>
      <c r="AB5" s="5"/>
      <c r="AC5" s="5" t="s">
        <v>67</v>
      </c>
      <c r="AD5" s="5"/>
      <c r="AE5" s="15" t="s">
        <v>68</v>
      </c>
      <c r="AF5" s="5"/>
      <c r="AG5" s="5" t="s">
        <v>69</v>
      </c>
      <c r="AH5" s="5" t="s">
        <v>70</v>
      </c>
      <c r="AI5" s="5" t="s">
        <v>71</v>
      </c>
    </row>
    <row r="6" spans="1:35" ht="15.75" thickBot="1" x14ac:dyDescent="0.3">
      <c r="A6" s="5"/>
      <c r="B6" s="5"/>
      <c r="C6" s="10" t="s">
        <v>14</v>
      </c>
      <c r="D6" s="11">
        <v>8707924128</v>
      </c>
      <c r="E6" s="11">
        <v>109836379590</v>
      </c>
      <c r="F6" s="11">
        <v>-101128455462</v>
      </c>
      <c r="G6" s="11">
        <v>137253308365</v>
      </c>
      <c r="H6" s="12">
        <v>-0.73680000000000001</v>
      </c>
      <c r="I6" s="13">
        <v>7.2859999999999994E-12</v>
      </c>
      <c r="J6" s="11">
        <v>86825545037</v>
      </c>
      <c r="K6" s="11">
        <v>89563364777</v>
      </c>
      <c r="L6" s="11">
        <v>-2737819740</v>
      </c>
      <c r="M6" s="13">
        <v>-1.9949999999999999E-2</v>
      </c>
      <c r="N6" s="11">
        <v>139589510617</v>
      </c>
      <c r="O6" s="13">
        <v>1.01702</v>
      </c>
      <c r="P6" s="9">
        <v>-4562488122</v>
      </c>
      <c r="Q6" s="9">
        <v>0.20499999999999999</v>
      </c>
      <c r="R6" s="9">
        <v>-0.33700000000000002</v>
      </c>
      <c r="S6" s="11">
        <v>22262136659</v>
      </c>
      <c r="T6" s="11">
        <v>40917331369</v>
      </c>
      <c r="U6" s="11">
        <v>-18655194710</v>
      </c>
      <c r="V6" s="14">
        <v>0.11597</v>
      </c>
      <c r="W6" s="14">
        <v>-3.3241370836197999E-2</v>
      </c>
      <c r="X6" s="14">
        <v>2.3769999999999999E-2</v>
      </c>
      <c r="Y6" s="14">
        <v>-0.34273999999999999</v>
      </c>
      <c r="Z6" s="14">
        <v>-0.35</v>
      </c>
      <c r="AA6" s="14">
        <v>-0.384598</v>
      </c>
      <c r="AB6" s="5"/>
      <c r="AC6" s="5"/>
      <c r="AD6" s="5"/>
      <c r="AE6" s="5" t="s">
        <v>72</v>
      </c>
      <c r="AF6" s="5" t="s">
        <v>73</v>
      </c>
      <c r="AG6" s="5" t="s">
        <v>74</v>
      </c>
      <c r="AH6" s="5"/>
      <c r="AI6" s="5"/>
    </row>
    <row r="7" spans="1:35" ht="15.75" thickBot="1" x14ac:dyDescent="0.3">
      <c r="A7" s="5"/>
      <c r="B7" s="5"/>
      <c r="C7" s="10" t="s">
        <v>15</v>
      </c>
      <c r="D7" s="11">
        <v>-2277276991</v>
      </c>
      <c r="E7" s="11">
        <v>93933496540</v>
      </c>
      <c r="F7" s="11">
        <v>-96210773531</v>
      </c>
      <c r="G7" s="11">
        <v>158974615866</v>
      </c>
      <c r="H7" s="12">
        <v>-0.60519999999999996</v>
      </c>
      <c r="I7" s="13">
        <v>6.2900000000000001E-12</v>
      </c>
      <c r="J7" s="11">
        <v>88307979261</v>
      </c>
      <c r="K7" s="11">
        <v>63267364349</v>
      </c>
      <c r="L7" s="11">
        <v>25040614912</v>
      </c>
      <c r="M7" s="13">
        <v>0.15751000000000001</v>
      </c>
      <c r="N7" s="11">
        <v>134128038343</v>
      </c>
      <c r="O7" s="13">
        <v>0.84370999999999996</v>
      </c>
      <c r="P7" s="9">
        <v>-4562488122</v>
      </c>
      <c r="Q7" s="9">
        <v>0.20499999999999999</v>
      </c>
      <c r="R7" s="9">
        <v>-0.33700000000000002</v>
      </c>
      <c r="S7" s="11">
        <v>50597152880</v>
      </c>
      <c r="T7" s="11">
        <v>24224429236</v>
      </c>
      <c r="U7" s="11">
        <v>26372723644</v>
      </c>
      <c r="V7" s="14">
        <v>-8.3800000000000003E-3</v>
      </c>
      <c r="W7" s="14">
        <v>-2.8699475680455399E-2</v>
      </c>
      <c r="X7" s="14">
        <v>-1.72E-3</v>
      </c>
      <c r="Y7" s="14">
        <v>-0.28433000000000003</v>
      </c>
      <c r="Z7" s="14">
        <v>-0.31</v>
      </c>
      <c r="AA7" s="14">
        <v>-0.29044900000000001</v>
      </c>
      <c r="AB7" s="5"/>
      <c r="AC7" s="9">
        <v>1</v>
      </c>
      <c r="AD7" s="5" t="s">
        <v>75</v>
      </c>
      <c r="AE7" s="9">
        <v>7.6999999999999999E-2</v>
      </c>
      <c r="AF7" s="9">
        <v>0.251</v>
      </c>
      <c r="AG7" s="5"/>
      <c r="AH7" s="9">
        <v>0.30599999999999999</v>
      </c>
      <c r="AI7" s="9">
        <v>0.76500000000000001</v>
      </c>
    </row>
    <row r="8" spans="1:35" ht="15.75" thickBot="1" x14ac:dyDescent="0.3">
      <c r="A8" s="5"/>
      <c r="B8" s="5"/>
      <c r="C8" s="10" t="s">
        <v>16</v>
      </c>
      <c r="D8" s="11">
        <v>13875726906</v>
      </c>
      <c r="E8" s="11">
        <v>121446782063</v>
      </c>
      <c r="F8" s="11">
        <v>-107571055157</v>
      </c>
      <c r="G8" s="11">
        <v>184026390855</v>
      </c>
      <c r="H8" s="12">
        <v>-0.58453999999999995</v>
      </c>
      <c r="I8" s="13">
        <v>5.4339999999999997E-12</v>
      </c>
      <c r="J8" s="11">
        <v>83230730369</v>
      </c>
      <c r="K8" s="11">
        <v>67085830903</v>
      </c>
      <c r="L8" s="11">
        <v>16144899466</v>
      </c>
      <c r="M8" s="13">
        <v>8.7730000000000002E-2</v>
      </c>
      <c r="N8" s="11">
        <v>128854635754</v>
      </c>
      <c r="O8" s="13">
        <v>0.70020000000000004</v>
      </c>
      <c r="P8" s="9">
        <v>-4562488122</v>
      </c>
      <c r="Q8" s="9">
        <v>0.20499999999999999</v>
      </c>
      <c r="R8" s="9">
        <v>-0.33700000000000002</v>
      </c>
      <c r="S8" s="11">
        <v>35894451798</v>
      </c>
      <c r="T8" s="11">
        <v>22047946689</v>
      </c>
      <c r="U8" s="11">
        <v>13846505109</v>
      </c>
      <c r="V8" s="14">
        <v>1.2489999999999999E-2</v>
      </c>
      <c r="W8" s="14">
        <v>-2.4792575133698699E-2</v>
      </c>
      <c r="X8" s="14">
        <v>2.5600000000000002E-3</v>
      </c>
      <c r="Y8" s="14">
        <v>-0.23597000000000001</v>
      </c>
      <c r="Z8" s="14">
        <v>-0.26</v>
      </c>
      <c r="AA8" s="14">
        <v>-0.32634299999999999</v>
      </c>
      <c r="AB8" s="5"/>
      <c r="AC8" s="5"/>
      <c r="AD8" s="5" t="s">
        <v>54</v>
      </c>
      <c r="AE8" s="9">
        <v>-4562488122</v>
      </c>
      <c r="AF8" s="9">
        <v>27723130025</v>
      </c>
      <c r="AG8" s="9">
        <v>-4.7E-2</v>
      </c>
      <c r="AH8" s="9">
        <v>-0.16500000000000001</v>
      </c>
      <c r="AI8" s="9">
        <v>0.872</v>
      </c>
    </row>
    <row r="9" spans="1:35" ht="15.75" thickBot="1" x14ac:dyDescent="0.3">
      <c r="A9" s="5"/>
      <c r="B9" s="5"/>
      <c r="C9" s="10" t="s">
        <v>17</v>
      </c>
      <c r="D9" s="11">
        <v>-16129136394</v>
      </c>
      <c r="E9" s="11">
        <v>40164454012</v>
      </c>
      <c r="F9" s="11">
        <v>-56293590406</v>
      </c>
      <c r="G9" s="11">
        <v>275005973287</v>
      </c>
      <c r="H9" s="12">
        <v>-0.20469999999999999</v>
      </c>
      <c r="I9" s="13">
        <v>3.6359999999999999E-12</v>
      </c>
      <c r="J9" s="11">
        <v>215907239029</v>
      </c>
      <c r="K9" s="11">
        <v>99189730131</v>
      </c>
      <c r="L9" s="11">
        <v>116717508898</v>
      </c>
      <c r="M9" s="13">
        <v>0.42442000000000002</v>
      </c>
      <c r="N9" s="11">
        <v>125895214924</v>
      </c>
      <c r="O9" s="13">
        <v>0.45778999999999997</v>
      </c>
      <c r="P9" s="9">
        <v>-4562488122</v>
      </c>
      <c r="Q9" s="9">
        <v>0.20499999999999999</v>
      </c>
      <c r="R9" s="9">
        <v>-0.33700000000000002</v>
      </c>
      <c r="S9" s="11">
        <v>99970683356</v>
      </c>
      <c r="T9" s="11">
        <v>37920342718</v>
      </c>
      <c r="U9" s="11">
        <v>62050340638</v>
      </c>
      <c r="V9" s="14">
        <v>0.19878999999999999</v>
      </c>
      <c r="W9" s="14">
        <v>-1.65905055345635E-2</v>
      </c>
      <c r="X9" s="14">
        <v>4.0750000000000001E-2</v>
      </c>
      <c r="Y9" s="14">
        <v>-0.15428</v>
      </c>
      <c r="Z9" s="14">
        <v>-0.13</v>
      </c>
      <c r="AA9" s="14">
        <v>-7.4584999999999999E-2</v>
      </c>
      <c r="AB9" s="5"/>
      <c r="AC9" s="5"/>
      <c r="AD9" s="5" t="s">
        <v>55</v>
      </c>
      <c r="AE9" s="9">
        <v>0.20499999999999999</v>
      </c>
      <c r="AF9" s="9">
        <v>0.20599999999999999</v>
      </c>
      <c r="AG9" s="9">
        <v>0.25900000000000001</v>
      </c>
      <c r="AH9" s="9">
        <v>0.997</v>
      </c>
      <c r="AI9" s="9">
        <v>0.33800000000000002</v>
      </c>
    </row>
    <row r="10" spans="1:35" ht="15.75" thickBot="1" x14ac:dyDescent="0.3">
      <c r="A10" s="5"/>
      <c r="B10" s="5"/>
      <c r="C10" s="10" t="s">
        <v>18</v>
      </c>
      <c r="D10" s="11">
        <v>-15293248339</v>
      </c>
      <c r="E10" s="11">
        <v>3846514530</v>
      </c>
      <c r="F10" s="11">
        <v>-19139762869</v>
      </c>
      <c r="G10" s="11">
        <v>269370974881</v>
      </c>
      <c r="H10" s="12">
        <v>-7.1050000000000002E-2</v>
      </c>
      <c r="I10" s="13">
        <v>3.7120000000000003E-12</v>
      </c>
      <c r="J10" s="11">
        <v>89913756360</v>
      </c>
      <c r="K10" s="11">
        <v>86825545037</v>
      </c>
      <c r="L10" s="11">
        <v>3088211323</v>
      </c>
      <c r="M10" s="13">
        <v>1.146E-2</v>
      </c>
      <c r="N10" s="11">
        <v>120453531413</v>
      </c>
      <c r="O10" s="13">
        <v>0.44717000000000001</v>
      </c>
      <c r="P10" s="9">
        <v>-4562488122</v>
      </c>
      <c r="Q10" s="9">
        <v>0.20499999999999999</v>
      </c>
      <c r="R10" s="9">
        <v>-0.33700000000000002</v>
      </c>
      <c r="S10" s="11">
        <v>40022189975</v>
      </c>
      <c r="T10" s="11">
        <v>22262136659</v>
      </c>
      <c r="U10" s="11">
        <v>17760053316</v>
      </c>
      <c r="V10" s="14">
        <v>-5.4469999999999998E-2</v>
      </c>
      <c r="W10" s="14">
        <v>-1.6937563981685701E-2</v>
      </c>
      <c r="X10" s="14">
        <v>-1.1169999999999999E-2</v>
      </c>
      <c r="Y10" s="14">
        <v>-0.15068999999999999</v>
      </c>
      <c r="Z10" s="14">
        <v>-0.18</v>
      </c>
      <c r="AA10" s="14">
        <v>0.10774499999999999</v>
      </c>
      <c r="AB10" s="5"/>
      <c r="AC10" s="5"/>
      <c r="AD10" s="5" t="s">
        <v>56</v>
      </c>
      <c r="AE10" s="9">
        <v>-0.33700000000000002</v>
      </c>
      <c r="AF10" s="9">
        <v>0.19900000000000001</v>
      </c>
      <c r="AG10" s="9">
        <v>-0.46</v>
      </c>
      <c r="AH10" s="9">
        <v>-1.6879999999999999</v>
      </c>
      <c r="AI10" s="9">
        <v>0.11700000000000001</v>
      </c>
    </row>
    <row r="11" spans="1:35" ht="15.75" thickBot="1" x14ac:dyDescent="0.3">
      <c r="A11" s="5"/>
      <c r="B11" s="5"/>
      <c r="C11" s="10" t="s">
        <v>19</v>
      </c>
      <c r="D11" s="11">
        <v>-3932618829</v>
      </c>
      <c r="E11" s="11">
        <v>2181647166</v>
      </c>
      <c r="F11" s="11">
        <v>-6114265995</v>
      </c>
      <c r="G11" s="11">
        <v>273784115302</v>
      </c>
      <c r="H11" s="12">
        <v>-2.2329999999999999E-2</v>
      </c>
      <c r="I11" s="13">
        <v>3.6529999999999999E-12</v>
      </c>
      <c r="J11" s="11">
        <v>135739011320</v>
      </c>
      <c r="K11" s="11">
        <v>88307979261</v>
      </c>
      <c r="L11" s="11">
        <v>47431032059</v>
      </c>
      <c r="M11" s="13">
        <v>0.17324000000000001</v>
      </c>
      <c r="N11" s="11">
        <v>115270608389</v>
      </c>
      <c r="O11" s="13">
        <v>0.42103000000000002</v>
      </c>
      <c r="P11" s="9">
        <v>-4562488122</v>
      </c>
      <c r="Q11" s="9">
        <v>0.20499999999999999</v>
      </c>
      <c r="R11" s="9">
        <v>-0.33700000000000002</v>
      </c>
      <c r="S11" s="11">
        <v>45036414208</v>
      </c>
      <c r="T11" s="11">
        <v>50597152880</v>
      </c>
      <c r="U11" s="11">
        <v>-5560738672</v>
      </c>
      <c r="V11" s="14">
        <v>0.19355</v>
      </c>
      <c r="W11" s="14">
        <v>-1.66645465052759E-2</v>
      </c>
      <c r="X11" s="14">
        <v>3.968E-2</v>
      </c>
      <c r="Y11" s="14">
        <v>-0.14188999999999999</v>
      </c>
      <c r="Z11" s="14">
        <v>-0.12</v>
      </c>
      <c r="AA11" s="14">
        <v>9.6540000000000001E-2</v>
      </c>
      <c r="AB11" s="5"/>
      <c r="AC11" s="15" t="s">
        <v>76</v>
      </c>
      <c r="AD11" s="5"/>
      <c r="AE11" s="5"/>
      <c r="AF11" s="5"/>
      <c r="AG11" s="5"/>
      <c r="AH11" s="5"/>
      <c r="AI11" s="5"/>
    </row>
    <row r="12" spans="1:35" ht="15.75" thickBot="1" x14ac:dyDescent="0.3">
      <c r="A12" s="5"/>
      <c r="B12" s="5"/>
      <c r="C12" s="10" t="s">
        <v>20</v>
      </c>
      <c r="D12" s="11">
        <v>-3290676444</v>
      </c>
      <c r="E12" s="11">
        <v>6759582900</v>
      </c>
      <c r="F12" s="11">
        <v>-10050259344</v>
      </c>
      <c r="G12" s="11">
        <v>269531785845</v>
      </c>
      <c r="H12" s="12">
        <v>-3.7289999999999997E-2</v>
      </c>
      <c r="I12" s="13">
        <v>3.7100000000000001E-12</v>
      </c>
      <c r="J12" s="11">
        <v>107889326046</v>
      </c>
      <c r="K12" s="11">
        <v>83230730369</v>
      </c>
      <c r="L12" s="11">
        <v>24658595677</v>
      </c>
      <c r="M12" s="13">
        <v>9.1490000000000002E-2</v>
      </c>
      <c r="N12" s="11">
        <v>111141913338</v>
      </c>
      <c r="O12" s="13">
        <v>0.41234999999999999</v>
      </c>
      <c r="P12" s="9">
        <v>-4562488122</v>
      </c>
      <c r="Q12" s="9">
        <v>0.20499999999999999</v>
      </c>
      <c r="R12" s="9">
        <v>-0.33700000000000002</v>
      </c>
      <c r="S12" s="11">
        <v>48198164049</v>
      </c>
      <c r="T12" s="11">
        <v>35894451798</v>
      </c>
      <c r="U12" s="11">
        <v>12303712251</v>
      </c>
      <c r="V12" s="14">
        <v>4.5839999999999999E-2</v>
      </c>
      <c r="W12" s="14">
        <v>-1.6927458509401E-2</v>
      </c>
      <c r="X12" s="14">
        <v>9.4000000000000004E-3</v>
      </c>
      <c r="Y12" s="14">
        <v>-0.13896</v>
      </c>
      <c r="Z12" s="14">
        <v>-0.15</v>
      </c>
      <c r="AA12" s="14">
        <v>0.109205</v>
      </c>
      <c r="AB12" s="5"/>
      <c r="AC12" s="5"/>
      <c r="AD12" s="5"/>
      <c r="AE12" s="5"/>
      <c r="AF12" s="5"/>
      <c r="AG12" s="5"/>
      <c r="AH12" s="5"/>
      <c r="AI12" s="5"/>
    </row>
    <row r="13" spans="1:35" ht="15.75" thickBot="1" x14ac:dyDescent="0.3">
      <c r="A13" s="5"/>
      <c r="B13" s="5"/>
      <c r="C13" s="10" t="s">
        <v>21</v>
      </c>
      <c r="D13" s="11">
        <v>25552722082</v>
      </c>
      <c r="E13" s="11">
        <v>32264752092</v>
      </c>
      <c r="F13" s="11">
        <v>-6712030010</v>
      </c>
      <c r="G13" s="11">
        <v>285177567739</v>
      </c>
      <c r="H13" s="12">
        <v>-2.3539999999999998E-2</v>
      </c>
      <c r="I13" s="13">
        <v>3.5069999999999999E-12</v>
      </c>
      <c r="J13" s="11">
        <v>188075397755</v>
      </c>
      <c r="K13" s="11">
        <v>215907239029</v>
      </c>
      <c r="L13" s="11">
        <v>-27831841274</v>
      </c>
      <c r="M13" s="13">
        <v>-9.7589999999999996E-2</v>
      </c>
      <c r="N13" s="11">
        <v>108153236174</v>
      </c>
      <c r="O13" s="13">
        <v>0.37924999999999998</v>
      </c>
      <c r="P13" s="9">
        <v>-4562488122</v>
      </c>
      <c r="Q13" s="9">
        <v>0.20499999999999999</v>
      </c>
      <c r="R13" s="9">
        <v>-0.33700000000000002</v>
      </c>
      <c r="S13" s="11">
        <v>94262496728</v>
      </c>
      <c r="T13" s="11">
        <v>99970683356</v>
      </c>
      <c r="U13" s="11">
        <v>-5708186628</v>
      </c>
      <c r="V13" s="14">
        <v>-7.7579999999999996E-2</v>
      </c>
      <c r="W13" s="14">
        <v>-1.5998762308091798E-2</v>
      </c>
      <c r="X13" s="14">
        <v>-1.5900000000000001E-2</v>
      </c>
      <c r="Y13" s="14">
        <v>-0.12781000000000001</v>
      </c>
      <c r="Z13" s="14">
        <v>-0.16</v>
      </c>
      <c r="AA13" s="14">
        <v>0.13617299999999999</v>
      </c>
      <c r="AB13" s="5"/>
      <c r="AC13" s="5"/>
      <c r="AD13" s="5"/>
      <c r="AE13" s="5"/>
      <c r="AF13" s="5"/>
      <c r="AG13" s="5"/>
      <c r="AH13" s="5"/>
      <c r="AI13" s="5"/>
    </row>
    <row r="14" spans="1:35" ht="15.75" thickBot="1" x14ac:dyDescent="0.3">
      <c r="A14" s="5"/>
      <c r="B14" s="5"/>
      <c r="C14" s="10" t="s">
        <v>22</v>
      </c>
      <c r="D14" s="11">
        <v>16877860432</v>
      </c>
      <c r="E14" s="11">
        <v>30455534502</v>
      </c>
      <c r="F14" s="11">
        <v>-13577674070</v>
      </c>
      <c r="G14" s="11">
        <v>245499531995</v>
      </c>
      <c r="H14" s="12">
        <v>-5.5309999999999998E-2</v>
      </c>
      <c r="I14" s="13">
        <v>4.0730000000000001E-12</v>
      </c>
      <c r="J14" s="11">
        <v>153165668547</v>
      </c>
      <c r="K14" s="11">
        <v>89913756360</v>
      </c>
      <c r="L14" s="11">
        <v>63251912187</v>
      </c>
      <c r="M14" s="13">
        <v>0.25764999999999999</v>
      </c>
      <c r="N14" s="11">
        <v>303334352289</v>
      </c>
      <c r="O14" s="13">
        <v>1.2355799999999999</v>
      </c>
      <c r="P14" s="9">
        <v>-4562488122</v>
      </c>
      <c r="Q14" s="9">
        <v>0.20499999999999999</v>
      </c>
      <c r="R14" s="9">
        <v>-0.33700000000000002</v>
      </c>
      <c r="S14" s="11">
        <v>77975268384</v>
      </c>
      <c r="T14" s="11">
        <v>40022189975</v>
      </c>
      <c r="U14" s="11">
        <v>37953078409</v>
      </c>
      <c r="V14" s="14">
        <v>0.10305</v>
      </c>
      <c r="W14" s="14">
        <v>-1.8584508429730601E-2</v>
      </c>
      <c r="X14" s="14">
        <v>2.1129999999999999E-2</v>
      </c>
      <c r="Y14" s="14">
        <v>-0.41638999999999998</v>
      </c>
      <c r="Z14" s="14">
        <v>-0.41</v>
      </c>
      <c r="AA14" s="14">
        <v>0.358543</v>
      </c>
      <c r="AB14" s="5"/>
      <c r="AC14" s="5"/>
      <c r="AD14" s="5"/>
      <c r="AE14" s="5"/>
      <c r="AF14" s="5"/>
      <c r="AG14" s="5"/>
      <c r="AH14" s="5"/>
      <c r="AI14" s="5"/>
    </row>
    <row r="15" spans="1:35" ht="15.75" thickBot="1" x14ac:dyDescent="0.3">
      <c r="A15" s="5"/>
      <c r="B15" s="5"/>
      <c r="C15" s="10" t="s">
        <v>23</v>
      </c>
      <c r="D15" s="11">
        <v>8088541896</v>
      </c>
      <c r="E15" s="11">
        <v>29624347814</v>
      </c>
      <c r="F15" s="11">
        <v>-21535805918</v>
      </c>
      <c r="G15" s="11">
        <v>233220155229</v>
      </c>
      <c r="H15" s="12">
        <v>-9.2340000000000005E-2</v>
      </c>
      <c r="I15" s="13">
        <v>4.2880000000000003E-12</v>
      </c>
      <c r="J15" s="11">
        <v>118826361709</v>
      </c>
      <c r="K15" s="11">
        <v>135739011320</v>
      </c>
      <c r="L15" s="11">
        <v>-16912649611</v>
      </c>
      <c r="M15" s="13">
        <v>-7.2520000000000001E-2</v>
      </c>
      <c r="N15" s="11">
        <v>285345881191</v>
      </c>
      <c r="O15" s="13">
        <v>1.2235</v>
      </c>
      <c r="P15" s="9">
        <v>-4562488122</v>
      </c>
      <c r="Q15" s="9">
        <v>0.20499999999999999</v>
      </c>
      <c r="R15" s="9">
        <v>-0.33700000000000002</v>
      </c>
      <c r="S15" s="11">
        <v>67979183840</v>
      </c>
      <c r="T15" s="11">
        <v>45036414208</v>
      </c>
      <c r="U15" s="11">
        <v>22942769632</v>
      </c>
      <c r="V15" s="14">
        <v>-0.17088999999999999</v>
      </c>
      <c r="W15" s="14">
        <v>-1.9563009540818101E-2</v>
      </c>
      <c r="X15" s="14">
        <v>-3.5029999999999999E-2</v>
      </c>
      <c r="Y15" s="14">
        <v>-0.41232000000000002</v>
      </c>
      <c r="Z15" s="14">
        <v>-0.47</v>
      </c>
      <c r="AA15" s="14">
        <v>0.37457600000000002</v>
      </c>
      <c r="AB15" s="5"/>
      <c r="AC15" s="5"/>
      <c r="AD15" s="5"/>
      <c r="AE15" s="5"/>
      <c r="AF15" s="5"/>
      <c r="AG15" s="5"/>
      <c r="AH15" s="5"/>
      <c r="AI15" s="5"/>
    </row>
    <row r="16" spans="1:35" ht="15.75" thickBot="1" x14ac:dyDescent="0.3">
      <c r="A16" s="5"/>
      <c r="B16" s="5"/>
      <c r="C16" s="10" t="s">
        <v>24</v>
      </c>
      <c r="D16" s="11">
        <v>-1166997446</v>
      </c>
      <c r="E16" s="11">
        <v>41381618665</v>
      </c>
      <c r="F16" s="11">
        <v>-42548616111</v>
      </c>
      <c r="G16" s="11">
        <v>223785992768</v>
      </c>
      <c r="H16" s="12">
        <v>-0.19012999999999999</v>
      </c>
      <c r="I16" s="13">
        <v>4.4689999999999996E-12</v>
      </c>
      <c r="J16" s="11">
        <v>97878095744</v>
      </c>
      <c r="K16" s="11">
        <v>107889326046</v>
      </c>
      <c r="L16" s="11">
        <v>-10011230302</v>
      </c>
      <c r="M16" s="13">
        <v>-4.4740000000000002E-2</v>
      </c>
      <c r="N16" s="11">
        <v>269842337415</v>
      </c>
      <c r="O16" s="13">
        <v>1.20581</v>
      </c>
      <c r="P16" s="9">
        <v>-4562488122</v>
      </c>
      <c r="Q16" s="9">
        <v>0.20499999999999999</v>
      </c>
      <c r="R16" s="9">
        <v>-0.33700000000000002</v>
      </c>
      <c r="S16" s="11">
        <v>45788987591</v>
      </c>
      <c r="T16" s="11">
        <v>48198164049</v>
      </c>
      <c r="U16" s="11">
        <v>-2409176458</v>
      </c>
      <c r="V16" s="14">
        <v>-3.397E-2</v>
      </c>
      <c r="W16" s="14">
        <v>-2.0387728764534201E-2</v>
      </c>
      <c r="X16" s="14">
        <v>-6.96E-3</v>
      </c>
      <c r="Y16" s="14">
        <v>-0.40636</v>
      </c>
      <c r="Z16" s="14">
        <v>-0.43</v>
      </c>
      <c r="AA16" s="14">
        <v>0.24357699999999999</v>
      </c>
      <c r="AB16" s="5"/>
      <c r="AC16" s="5"/>
      <c r="AD16" s="5"/>
      <c r="AE16" s="5"/>
      <c r="AF16" s="5"/>
      <c r="AG16" s="5"/>
      <c r="AH16" s="5"/>
      <c r="AI16" s="5"/>
    </row>
    <row r="17" spans="1:35" ht="15.75" thickBot="1" x14ac:dyDescent="0.3">
      <c r="A17" s="5"/>
      <c r="B17" s="5"/>
      <c r="C17" s="10" t="s">
        <v>25</v>
      </c>
      <c r="D17" s="11">
        <v>427508626</v>
      </c>
      <c r="E17" s="11">
        <v>41260471103</v>
      </c>
      <c r="F17" s="11">
        <v>-40832962477</v>
      </c>
      <c r="G17" s="11">
        <v>298261244290</v>
      </c>
      <c r="H17" s="12">
        <v>-0.13689999999999999</v>
      </c>
      <c r="I17" s="13">
        <v>3.353E-12</v>
      </c>
      <c r="J17" s="11">
        <v>109765904718</v>
      </c>
      <c r="K17" s="11">
        <v>188075397755</v>
      </c>
      <c r="L17" s="11">
        <v>-78309493037</v>
      </c>
      <c r="M17" s="13">
        <v>-0.26255000000000001</v>
      </c>
      <c r="N17" s="11">
        <v>275990708661</v>
      </c>
      <c r="O17" s="13">
        <v>0.92532999999999999</v>
      </c>
      <c r="P17" s="9">
        <v>-4562488122</v>
      </c>
      <c r="Q17" s="9">
        <v>0.20499999999999999</v>
      </c>
      <c r="R17" s="9">
        <v>-0.33700000000000002</v>
      </c>
      <c r="S17" s="11">
        <v>59184661998</v>
      </c>
      <c r="T17" s="11">
        <v>94262496728</v>
      </c>
      <c r="U17" s="11">
        <v>-35077834730</v>
      </c>
      <c r="V17" s="14">
        <v>-0.14495</v>
      </c>
      <c r="W17" s="14">
        <v>-1.52969526185571E-2</v>
      </c>
      <c r="X17" s="14">
        <v>-2.971E-2</v>
      </c>
      <c r="Y17" s="14">
        <v>-0.31184000000000001</v>
      </c>
      <c r="Z17" s="14">
        <v>-0.36</v>
      </c>
      <c r="AA17" s="14">
        <v>0.219944</v>
      </c>
      <c r="AB17" s="5"/>
      <c r="AC17" s="5"/>
      <c r="AD17" s="5"/>
      <c r="AE17" s="5"/>
      <c r="AF17" s="5"/>
      <c r="AG17" s="5"/>
      <c r="AH17" s="5"/>
      <c r="AI17" s="5"/>
    </row>
    <row r="18" spans="1:35" ht="39.75" thickBot="1" x14ac:dyDescent="0.3">
      <c r="A18" s="5" t="s">
        <v>0</v>
      </c>
      <c r="B18" s="5" t="s">
        <v>40</v>
      </c>
      <c r="C18" s="5" t="s">
        <v>41</v>
      </c>
      <c r="D18" s="6" t="s">
        <v>42</v>
      </c>
      <c r="E18" s="6" t="s">
        <v>43</v>
      </c>
      <c r="F18" s="6" t="s">
        <v>44</v>
      </c>
      <c r="G18" s="6" t="s">
        <v>45</v>
      </c>
      <c r="H18" s="7" t="s">
        <v>46</v>
      </c>
      <c r="I18" s="8" t="s">
        <v>47</v>
      </c>
      <c r="J18" s="6" t="s">
        <v>48</v>
      </c>
      <c r="K18" s="6" t="s">
        <v>49</v>
      </c>
      <c r="L18" s="6" t="s">
        <v>50</v>
      </c>
      <c r="M18" s="8" t="s">
        <v>51</v>
      </c>
      <c r="N18" s="6" t="s">
        <v>52</v>
      </c>
      <c r="O18" s="8" t="s">
        <v>53</v>
      </c>
      <c r="P18" s="6" t="s">
        <v>54</v>
      </c>
      <c r="Q18" s="6" t="s">
        <v>55</v>
      </c>
      <c r="R18" s="6" t="s">
        <v>56</v>
      </c>
      <c r="S18" s="6" t="s">
        <v>57</v>
      </c>
      <c r="T18" s="6" t="s">
        <v>58</v>
      </c>
      <c r="U18" s="6" t="s">
        <v>59</v>
      </c>
      <c r="V18" s="6" t="s">
        <v>60</v>
      </c>
      <c r="W18" s="6" t="s">
        <v>61</v>
      </c>
      <c r="X18" s="6" t="s">
        <v>62</v>
      </c>
      <c r="Y18" s="6" t="s">
        <v>63</v>
      </c>
      <c r="Z18" s="6" t="s">
        <v>64</v>
      </c>
      <c r="AA18" s="6" t="s">
        <v>65</v>
      </c>
      <c r="AB18" s="5"/>
      <c r="AC18" s="5"/>
      <c r="AD18" s="5"/>
      <c r="AE18" s="5"/>
      <c r="AF18" s="5"/>
      <c r="AG18" s="5"/>
      <c r="AH18" s="5"/>
      <c r="AI18" s="5"/>
    </row>
    <row r="19" spans="1:35" ht="15.75" thickBot="1" x14ac:dyDescent="0.3">
      <c r="A19" s="9">
        <v>2</v>
      </c>
      <c r="B19" s="5" t="s">
        <v>26</v>
      </c>
      <c r="C19" s="10" t="s">
        <v>10</v>
      </c>
      <c r="D19" s="11">
        <v>41136419958</v>
      </c>
      <c r="E19" s="11">
        <v>119714915018</v>
      </c>
      <c r="F19" s="11">
        <v>-78578495060</v>
      </c>
      <c r="G19" s="11">
        <v>3353194560915</v>
      </c>
      <c r="H19" s="12">
        <v>-2.3433920590000001E-2</v>
      </c>
      <c r="I19" s="13">
        <v>2.9822000000000002E-13</v>
      </c>
      <c r="J19" s="11">
        <v>450893858496</v>
      </c>
      <c r="K19" s="11">
        <v>410922465742</v>
      </c>
      <c r="L19" s="11">
        <v>39971392754</v>
      </c>
      <c r="M19" s="13">
        <v>1.1920391739999999E-2</v>
      </c>
      <c r="N19" s="11">
        <v>2750181394719</v>
      </c>
      <c r="O19" s="13">
        <v>0.82016755809999997</v>
      </c>
      <c r="P19" s="9">
        <v>-192239638499</v>
      </c>
      <c r="Q19" s="9">
        <v>0.10299999999999999</v>
      </c>
      <c r="R19" s="9">
        <v>0.38500000000000001</v>
      </c>
      <c r="S19" s="11">
        <v>221917461713</v>
      </c>
      <c r="T19" s="11">
        <v>188616755838</v>
      </c>
      <c r="U19" s="11">
        <v>33300705875</v>
      </c>
      <c r="V19" s="14">
        <v>1.9893527670000002E-3</v>
      </c>
      <c r="W19" s="14">
        <v>-5.7330296529752502E-2</v>
      </c>
      <c r="X19" s="14">
        <v>2.0000000000000001E-4</v>
      </c>
      <c r="Y19" s="14">
        <v>0.31575999999999999</v>
      </c>
      <c r="Z19" s="14">
        <v>0.25863911665760497</v>
      </c>
      <c r="AA19" s="14">
        <v>-0.28207300000000002</v>
      </c>
      <c r="AB19" s="5"/>
      <c r="AC19" s="5"/>
      <c r="AD19" s="5"/>
      <c r="AE19" s="5"/>
      <c r="AF19" s="5"/>
      <c r="AG19" s="5"/>
      <c r="AH19" s="5"/>
      <c r="AI19" s="5"/>
    </row>
    <row r="20" spans="1:35" ht="27" thickBot="1" x14ac:dyDescent="0.3">
      <c r="A20" s="5"/>
      <c r="B20" s="5"/>
      <c r="C20" s="10" t="s">
        <v>11</v>
      </c>
      <c r="D20" s="11">
        <v>34587902686</v>
      </c>
      <c r="E20" s="11">
        <v>144314759180</v>
      </c>
      <c r="F20" s="11">
        <v>-109726856494</v>
      </c>
      <c r="G20" s="11">
        <v>3172393193009</v>
      </c>
      <c r="H20" s="12">
        <v>-3.458803806E-2</v>
      </c>
      <c r="I20" s="13">
        <v>3.1521999999999999E-13</v>
      </c>
      <c r="J20" s="11">
        <v>884752008316</v>
      </c>
      <c r="K20" s="11">
        <v>812417026101</v>
      </c>
      <c r="L20" s="11">
        <v>72334982215</v>
      </c>
      <c r="M20" s="13">
        <v>2.2801392449999999E-2</v>
      </c>
      <c r="N20" s="11">
        <v>2778687461152</v>
      </c>
      <c r="O20" s="13">
        <v>0.87589630039999999</v>
      </c>
      <c r="P20" s="9">
        <v>-192239638499</v>
      </c>
      <c r="Q20" s="9">
        <v>0.10299999999999999</v>
      </c>
      <c r="R20" s="9">
        <v>0.38500000000000001</v>
      </c>
      <c r="S20" s="11">
        <v>244757142539</v>
      </c>
      <c r="T20" s="11">
        <v>193089013733</v>
      </c>
      <c r="U20" s="11">
        <v>51668128806</v>
      </c>
      <c r="V20" s="14">
        <v>6.5145939210000002E-3</v>
      </c>
      <c r="W20" s="14">
        <v>-6.0597670844474198E-2</v>
      </c>
      <c r="X20" s="14">
        <v>6.7000000000000002E-4</v>
      </c>
      <c r="Y20" s="14">
        <v>0.33722000000000002</v>
      </c>
      <c r="Z20" s="14">
        <v>0.27729340798107699</v>
      </c>
      <c r="AA20" s="14">
        <v>-0.31188100000000002</v>
      </c>
      <c r="AB20" s="5"/>
      <c r="AC20" s="5" t="s">
        <v>67</v>
      </c>
      <c r="AD20" s="5"/>
      <c r="AE20" s="15" t="s">
        <v>68</v>
      </c>
      <c r="AF20" s="5"/>
      <c r="AG20" s="5" t="s">
        <v>69</v>
      </c>
      <c r="AH20" s="5" t="s">
        <v>70</v>
      </c>
      <c r="AI20" s="5" t="s">
        <v>71</v>
      </c>
    </row>
    <row r="21" spans="1:35" ht="15.75" thickBot="1" x14ac:dyDescent="0.3">
      <c r="A21" s="5"/>
      <c r="B21" s="5"/>
      <c r="C21" s="10" t="s">
        <v>12</v>
      </c>
      <c r="D21" s="11">
        <v>30734477575</v>
      </c>
      <c r="E21" s="11">
        <v>148740562114</v>
      </c>
      <c r="F21" s="11">
        <v>-118006084539</v>
      </c>
      <c r="G21" s="11">
        <v>3251470132596</v>
      </c>
      <c r="H21" s="12">
        <v>-3.6293147319999997E-2</v>
      </c>
      <c r="I21" s="13">
        <v>3.0754999999999999E-13</v>
      </c>
      <c r="J21" s="11">
        <v>1355337288694</v>
      </c>
      <c r="K21" s="11">
        <v>1233655722840</v>
      </c>
      <c r="L21" s="11">
        <v>121681565854</v>
      </c>
      <c r="M21" s="13">
        <v>3.7423553310000003E-2</v>
      </c>
      <c r="N21" s="11">
        <v>3045861770157</v>
      </c>
      <c r="O21" s="13">
        <v>0.93676449299999998</v>
      </c>
      <c r="P21" s="9">
        <v>-192239638499</v>
      </c>
      <c r="Q21" s="9">
        <v>0.10299999999999999</v>
      </c>
      <c r="R21" s="9">
        <v>0.38500000000000001</v>
      </c>
      <c r="S21" s="11">
        <v>213595751766</v>
      </c>
      <c r="T21" s="11">
        <v>217640489202</v>
      </c>
      <c r="U21" s="11">
        <v>-4044737436</v>
      </c>
      <c r="V21" s="14">
        <v>3.8667525199999997E-2</v>
      </c>
      <c r="W21" s="14">
        <v>-5.9123913386749903E-2</v>
      </c>
      <c r="X21" s="14">
        <v>3.98E-3</v>
      </c>
      <c r="Y21" s="14">
        <v>0.36065000000000003</v>
      </c>
      <c r="Z21" s="14">
        <v>0.30551317150097701</v>
      </c>
      <c r="AA21" s="14">
        <v>-0.341806</v>
      </c>
      <c r="AB21" s="5"/>
      <c r="AC21" s="5"/>
      <c r="AD21" s="5"/>
      <c r="AE21" s="5" t="s">
        <v>72</v>
      </c>
      <c r="AF21" s="5" t="s">
        <v>73</v>
      </c>
      <c r="AG21" s="5" t="s">
        <v>74</v>
      </c>
      <c r="AH21" s="5"/>
      <c r="AI21" s="5"/>
    </row>
    <row r="22" spans="1:35" ht="15.75" thickBot="1" x14ac:dyDescent="0.3">
      <c r="A22" s="5"/>
      <c r="B22" s="5"/>
      <c r="C22" s="10" t="s">
        <v>13</v>
      </c>
      <c r="D22" s="11">
        <v>35783610716</v>
      </c>
      <c r="E22" s="11">
        <v>122913984853</v>
      </c>
      <c r="F22" s="11">
        <v>-87130374137</v>
      </c>
      <c r="G22" s="11">
        <v>3307396918555</v>
      </c>
      <c r="H22" s="12">
        <v>-2.634409364E-2</v>
      </c>
      <c r="I22" s="13">
        <v>3.0235000000000002E-13</v>
      </c>
      <c r="J22" s="11">
        <v>1862945638339</v>
      </c>
      <c r="K22" s="11">
        <v>1689846194031</v>
      </c>
      <c r="L22" s="11">
        <v>173099444308</v>
      </c>
      <c r="M22" s="13">
        <v>5.2337064029999998E-2</v>
      </c>
      <c r="N22" s="11">
        <v>3411907698638</v>
      </c>
      <c r="O22" s="13">
        <v>1.0315991040000001</v>
      </c>
      <c r="P22" s="9">
        <v>-192239638499</v>
      </c>
      <c r="Q22" s="9">
        <v>0.10299999999999999</v>
      </c>
      <c r="R22" s="9">
        <v>0.38500000000000001</v>
      </c>
      <c r="S22" s="11">
        <v>216442717329</v>
      </c>
      <c r="T22" s="11">
        <v>207532720301</v>
      </c>
      <c r="U22" s="11">
        <v>8909997028</v>
      </c>
      <c r="V22" s="14">
        <v>4.9643103420000001E-2</v>
      </c>
      <c r="W22" s="14">
        <v>-5.8124151177839103E-2</v>
      </c>
      <c r="X22" s="14">
        <v>5.11E-3</v>
      </c>
      <c r="Y22" s="14">
        <v>0.39717000000000002</v>
      </c>
      <c r="Z22" s="14">
        <v>0.34415474361739601</v>
      </c>
      <c r="AA22" s="14">
        <v>-0.37049900000000002</v>
      </c>
      <c r="AB22" s="5"/>
      <c r="AC22" s="9">
        <v>1</v>
      </c>
      <c r="AD22" s="5" t="s">
        <v>75</v>
      </c>
      <c r="AE22" s="9">
        <v>-0.316</v>
      </c>
      <c r="AF22" s="9">
        <v>0.112</v>
      </c>
      <c r="AG22" s="5"/>
      <c r="AH22" s="9">
        <v>-2.819</v>
      </c>
      <c r="AI22" s="9">
        <v>1.4999999999999999E-2</v>
      </c>
    </row>
    <row r="23" spans="1:35" ht="15.75" thickBot="1" x14ac:dyDescent="0.3">
      <c r="A23" s="5"/>
      <c r="B23" s="5"/>
      <c r="C23" s="10" t="s">
        <v>14</v>
      </c>
      <c r="D23" s="11">
        <v>26529231504</v>
      </c>
      <c r="E23" s="11">
        <v>-166936164690</v>
      </c>
      <c r="F23" s="11">
        <v>193465396194</v>
      </c>
      <c r="G23" s="11">
        <v>3353194560915</v>
      </c>
      <c r="H23" s="12">
        <v>5.7695845760000003E-2</v>
      </c>
      <c r="I23" s="13">
        <v>2.9822000000000002E-13</v>
      </c>
      <c r="J23" s="11">
        <v>508673145129</v>
      </c>
      <c r="K23" s="11">
        <v>450893858496</v>
      </c>
      <c r="L23" s="11">
        <v>57779286633</v>
      </c>
      <c r="M23" s="13">
        <v>1.7231116649999999E-2</v>
      </c>
      <c r="N23" s="11">
        <v>3497431022718</v>
      </c>
      <c r="O23" s="13">
        <v>1.0430146410000001</v>
      </c>
      <c r="P23" s="9">
        <v>-192239638499</v>
      </c>
      <c r="Q23" s="9">
        <v>0.10299999999999999</v>
      </c>
      <c r="R23" s="9">
        <v>0.38500000000000001</v>
      </c>
      <c r="S23" s="11">
        <v>294326579797</v>
      </c>
      <c r="T23" s="11">
        <v>221917461713</v>
      </c>
      <c r="U23" s="11">
        <v>72409118084</v>
      </c>
      <c r="V23" s="14">
        <v>-4.3629533519999996E-3</v>
      </c>
      <c r="W23" s="14">
        <v>-5.7330296529752502E-2</v>
      </c>
      <c r="X23" s="14">
        <v>-4.4999999999999999E-4</v>
      </c>
      <c r="Y23" s="14">
        <v>0.40155999999999997</v>
      </c>
      <c r="Z23" s="14">
        <v>0.343780956239297</v>
      </c>
      <c r="AA23" s="14">
        <v>-0.28608499999999998</v>
      </c>
      <c r="AB23" s="5"/>
      <c r="AC23" s="5"/>
      <c r="AD23" s="5" t="s">
        <v>54</v>
      </c>
      <c r="AE23" s="9">
        <v>-192239638499</v>
      </c>
      <c r="AF23" s="9">
        <v>386297229810</v>
      </c>
      <c r="AG23" s="9">
        <v>-0.186</v>
      </c>
      <c r="AH23" s="9">
        <v>-0.498</v>
      </c>
      <c r="AI23" s="9">
        <v>0.628</v>
      </c>
    </row>
    <row r="24" spans="1:35" ht="15.75" thickBot="1" x14ac:dyDescent="0.3">
      <c r="A24" s="5"/>
      <c r="B24" s="5"/>
      <c r="C24" s="10" t="s">
        <v>15</v>
      </c>
      <c r="D24" s="11">
        <v>24941829058</v>
      </c>
      <c r="E24" s="11">
        <v>-122115652283</v>
      </c>
      <c r="F24" s="11">
        <v>147057481341</v>
      </c>
      <c r="G24" s="11">
        <v>3424256235015</v>
      </c>
      <c r="H24" s="12">
        <v>4.2945816919999998E-2</v>
      </c>
      <c r="I24" s="13">
        <v>2.9203000000000002E-13</v>
      </c>
      <c r="J24" s="11">
        <v>1080697477995</v>
      </c>
      <c r="K24" s="11">
        <v>884752008316</v>
      </c>
      <c r="L24" s="11">
        <v>195945469679</v>
      </c>
      <c r="M24" s="13">
        <v>5.7222782479999998E-2</v>
      </c>
      <c r="N24" s="11">
        <v>3597796618244</v>
      </c>
      <c r="O24" s="13">
        <v>1.050679731</v>
      </c>
      <c r="P24" s="9">
        <v>-192239638499</v>
      </c>
      <c r="Q24" s="9">
        <v>0.10299999999999999</v>
      </c>
      <c r="R24" s="9">
        <v>0.38500000000000001</v>
      </c>
      <c r="S24" s="11">
        <v>281083634813</v>
      </c>
      <c r="T24" s="11">
        <v>244757142539</v>
      </c>
      <c r="U24" s="11">
        <v>36326492274</v>
      </c>
      <c r="V24" s="14">
        <v>4.6614203630000003E-2</v>
      </c>
      <c r="W24" s="14">
        <v>-5.6140552956711803E-2</v>
      </c>
      <c r="X24" s="14">
        <v>4.7999999999999996E-3</v>
      </c>
      <c r="Y24" s="14">
        <v>0.40450999999999998</v>
      </c>
      <c r="Z24" s="14">
        <v>0.35317240626770702</v>
      </c>
      <c r="AA24" s="14">
        <v>-0.31022699999999997</v>
      </c>
      <c r="AB24" s="5"/>
      <c r="AC24" s="5"/>
      <c r="AD24" s="5" t="s">
        <v>55</v>
      </c>
      <c r="AE24" s="9">
        <v>0.10299999999999999</v>
      </c>
      <c r="AF24" s="9">
        <v>0.13700000000000001</v>
      </c>
      <c r="AG24" s="9">
        <v>0.22</v>
      </c>
      <c r="AH24" s="9">
        <v>0.75</v>
      </c>
      <c r="AI24" s="9">
        <v>0.46800000000000003</v>
      </c>
    </row>
    <row r="25" spans="1:35" ht="15.75" thickBot="1" x14ac:dyDescent="0.3">
      <c r="A25" s="5"/>
      <c r="B25" s="5"/>
      <c r="C25" s="10" t="s">
        <v>16</v>
      </c>
      <c r="D25" s="11">
        <v>28245105014</v>
      </c>
      <c r="E25" s="11">
        <v>-221528174225</v>
      </c>
      <c r="F25" s="11">
        <v>249773279239</v>
      </c>
      <c r="G25" s="11">
        <v>3702641316394</v>
      </c>
      <c r="H25" s="12">
        <v>6.7458135390000007E-2</v>
      </c>
      <c r="I25" s="13">
        <v>2.7008E-13</v>
      </c>
      <c r="J25" s="11">
        <v>1670893640210</v>
      </c>
      <c r="K25" s="11">
        <v>1355337288694</v>
      </c>
      <c r="L25" s="11">
        <v>315556351516</v>
      </c>
      <c r="M25" s="13">
        <v>8.5224661140000005E-2</v>
      </c>
      <c r="N25" s="11">
        <v>3767131389602</v>
      </c>
      <c r="O25" s="13">
        <v>1.017417316</v>
      </c>
      <c r="P25" s="9">
        <v>-192239638499</v>
      </c>
      <c r="Q25" s="9">
        <v>0.10299999999999999</v>
      </c>
      <c r="R25" s="9">
        <v>0.38500000000000001</v>
      </c>
      <c r="S25" s="11">
        <v>281086890526</v>
      </c>
      <c r="T25" s="11">
        <v>213595751766</v>
      </c>
      <c r="U25" s="11">
        <v>67491138760</v>
      </c>
      <c r="V25" s="14">
        <v>6.6996825120000006E-2</v>
      </c>
      <c r="W25" s="14">
        <v>-5.1919595248948402E-2</v>
      </c>
      <c r="X25" s="14">
        <v>6.8999999999999999E-3</v>
      </c>
      <c r="Y25" s="14">
        <v>0.39171</v>
      </c>
      <c r="Z25" s="14">
        <v>0.34668674433244301</v>
      </c>
      <c r="AA25" s="14">
        <v>-0.279229</v>
      </c>
      <c r="AB25" s="5"/>
      <c r="AC25" s="5"/>
      <c r="AD25" s="5" t="s">
        <v>56</v>
      </c>
      <c r="AE25" s="9">
        <v>0.38500000000000001</v>
      </c>
      <c r="AF25" s="9">
        <v>0.157</v>
      </c>
      <c r="AG25" s="9">
        <v>0.74099999999999999</v>
      </c>
      <c r="AH25" s="9">
        <v>2.4590000000000001</v>
      </c>
      <c r="AI25" s="9">
        <v>0.03</v>
      </c>
    </row>
    <row r="26" spans="1:35" ht="15.75" thickBot="1" x14ac:dyDescent="0.3">
      <c r="A26" s="5"/>
      <c r="B26" s="5"/>
      <c r="C26" s="10" t="s">
        <v>17</v>
      </c>
      <c r="D26" s="11">
        <v>11898775304</v>
      </c>
      <c r="E26" s="11">
        <v>-146284154076</v>
      </c>
      <c r="F26" s="11">
        <v>158182929380</v>
      </c>
      <c r="G26" s="11">
        <v>4062536132739</v>
      </c>
      <c r="H26" s="12">
        <v>3.8936990150000003E-2</v>
      </c>
      <c r="I26" s="13">
        <v>2.4615000000000002E-13</v>
      </c>
      <c r="J26" s="11">
        <v>2329565792542</v>
      </c>
      <c r="K26" s="11">
        <v>1862945638339</v>
      </c>
      <c r="L26" s="11">
        <v>466620154203</v>
      </c>
      <c r="M26" s="13">
        <v>0.11485932409999999</v>
      </c>
      <c r="N26" s="11">
        <v>3893957386095</v>
      </c>
      <c r="O26" s="13">
        <v>0.95850406219999995</v>
      </c>
      <c r="P26" s="9">
        <v>-192239638499</v>
      </c>
      <c r="Q26" s="9">
        <v>0.10299999999999999</v>
      </c>
      <c r="R26" s="9">
        <v>0.38500000000000001</v>
      </c>
      <c r="S26" s="11">
        <v>286266312351</v>
      </c>
      <c r="T26" s="11">
        <v>216442717329</v>
      </c>
      <c r="U26" s="11">
        <v>69823595022</v>
      </c>
      <c r="V26" s="14">
        <v>9.7672130469999993E-2</v>
      </c>
      <c r="W26" s="14">
        <v>-4.7320105524723099E-2</v>
      </c>
      <c r="X26" s="14">
        <v>1.0059999999999999E-2</v>
      </c>
      <c r="Y26" s="14">
        <v>0.36902000000000001</v>
      </c>
      <c r="Z26" s="14">
        <v>0.33176418786318701</v>
      </c>
      <c r="AA26" s="14">
        <v>-0.292827</v>
      </c>
      <c r="AB26" s="5"/>
      <c r="AC26" s="15" t="s">
        <v>76</v>
      </c>
      <c r="AD26" s="5"/>
      <c r="AE26" s="5"/>
      <c r="AF26" s="5"/>
      <c r="AG26" s="5"/>
      <c r="AH26" s="5"/>
      <c r="AI26" s="5"/>
    </row>
    <row r="27" spans="1:35" ht="15.75" thickBot="1" x14ac:dyDescent="0.3">
      <c r="A27" s="5"/>
      <c r="B27" s="5"/>
      <c r="C27" s="10" t="s">
        <v>18</v>
      </c>
      <c r="D27" s="11">
        <v>26052212500</v>
      </c>
      <c r="E27" s="11">
        <v>43773434849</v>
      </c>
      <c r="F27" s="11">
        <v>-17721222349</v>
      </c>
      <c r="G27" s="11">
        <v>4410223264405</v>
      </c>
      <c r="H27" s="12">
        <v>-4.0182143369999999E-3</v>
      </c>
      <c r="I27" s="13">
        <v>2.2674999999999999E-13</v>
      </c>
      <c r="J27" s="11">
        <v>701617334184</v>
      </c>
      <c r="K27" s="11">
        <v>508673145129</v>
      </c>
      <c r="L27" s="11">
        <v>192944189055</v>
      </c>
      <c r="M27" s="13">
        <v>4.3749301900000002E-2</v>
      </c>
      <c r="N27" s="11">
        <v>3928979830724</v>
      </c>
      <c r="O27" s="13">
        <v>0.89088002919999998</v>
      </c>
      <c r="P27" s="9">
        <v>-192239638499</v>
      </c>
      <c r="Q27" s="9">
        <v>0.10299999999999999</v>
      </c>
      <c r="R27" s="9">
        <v>0.38500000000000001</v>
      </c>
      <c r="S27" s="11">
        <v>333904433992</v>
      </c>
      <c r="T27" s="11">
        <v>294326579797</v>
      </c>
      <c r="U27" s="11">
        <v>39577854195</v>
      </c>
      <c r="V27" s="14">
        <v>3.4775186120000003E-2</v>
      </c>
      <c r="W27" s="14">
        <v>-4.3589547960254098E-2</v>
      </c>
      <c r="X27" s="14">
        <v>3.5799999999999998E-3</v>
      </c>
      <c r="Y27" s="14">
        <v>0.34299000000000002</v>
      </c>
      <c r="Z27" s="14">
        <v>0.30298110746562901</v>
      </c>
      <c r="AA27" s="14">
        <v>-0.30699900000000002</v>
      </c>
      <c r="AB27" s="5"/>
      <c r="AC27" s="5"/>
      <c r="AD27" s="5"/>
      <c r="AE27" s="5"/>
      <c r="AF27" s="5"/>
      <c r="AG27" s="5"/>
      <c r="AH27" s="5"/>
      <c r="AI27" s="5"/>
    </row>
    <row r="28" spans="1:35" ht="15.75" thickBot="1" x14ac:dyDescent="0.3">
      <c r="A28" s="5"/>
      <c r="B28" s="5"/>
      <c r="C28" s="10" t="s">
        <v>19</v>
      </c>
      <c r="D28" s="11">
        <v>-8372317145</v>
      </c>
      <c r="E28" s="11">
        <v>93565991720</v>
      </c>
      <c r="F28" s="11">
        <v>-101938308865</v>
      </c>
      <c r="G28" s="11">
        <v>4552121772634</v>
      </c>
      <c r="H28" s="12">
        <v>-2.2393581270000001E-2</v>
      </c>
      <c r="I28" s="13">
        <v>2.1968E-13</v>
      </c>
      <c r="J28" s="11">
        <v>1403061426742</v>
      </c>
      <c r="K28" s="11">
        <v>1080697477995</v>
      </c>
      <c r="L28" s="11">
        <v>322363948747</v>
      </c>
      <c r="M28" s="13">
        <v>7.0816196240000004E-2</v>
      </c>
      <c r="N28" s="11">
        <v>3846855562687</v>
      </c>
      <c r="O28" s="13">
        <v>0.84506868550000003</v>
      </c>
      <c r="P28" s="9">
        <v>-192239638499</v>
      </c>
      <c r="Q28" s="9">
        <v>0.10299999999999999</v>
      </c>
      <c r="R28" s="9">
        <v>0.38500000000000001</v>
      </c>
      <c r="S28" s="11">
        <v>340422266628</v>
      </c>
      <c r="T28" s="11">
        <v>281083634813</v>
      </c>
      <c r="U28" s="11">
        <v>59338631815</v>
      </c>
      <c r="V28" s="14">
        <v>5.7780817399999997E-2</v>
      </c>
      <c r="W28" s="14">
        <v>-4.2230776789605497E-2</v>
      </c>
      <c r="X28" s="14">
        <v>5.9500000000000004E-3</v>
      </c>
      <c r="Y28" s="14">
        <v>0.32534999999999997</v>
      </c>
      <c r="Z28" s="14">
        <v>0.28907209132453998</v>
      </c>
      <c r="AA28" s="14">
        <v>-0.31146600000000002</v>
      </c>
      <c r="AB28" s="5"/>
      <c r="AC28" s="5"/>
      <c r="AD28" s="5"/>
      <c r="AE28" s="5"/>
      <c r="AF28" s="5"/>
      <c r="AG28" s="5"/>
      <c r="AH28" s="5"/>
      <c r="AI28" s="5"/>
    </row>
    <row r="29" spans="1:35" ht="15.75" thickBot="1" x14ac:dyDescent="0.3">
      <c r="A29" s="5"/>
      <c r="B29" s="5"/>
      <c r="C29" s="10" t="s">
        <v>20</v>
      </c>
      <c r="D29" s="11">
        <v>3134205331</v>
      </c>
      <c r="E29" s="11">
        <v>291750380522</v>
      </c>
      <c r="F29" s="11">
        <v>-288616175191</v>
      </c>
      <c r="G29" s="11">
        <v>4691742120287</v>
      </c>
      <c r="H29" s="12">
        <v>-6.1515779809999997E-2</v>
      </c>
      <c r="I29" s="13">
        <v>2.1313999999999999E-13</v>
      </c>
      <c r="J29" s="11">
        <v>2149966516766</v>
      </c>
      <c r="K29" s="11">
        <v>1670893640210</v>
      </c>
      <c r="L29" s="11">
        <v>479072876556</v>
      </c>
      <c r="M29" s="13">
        <v>0.10210980579999999</v>
      </c>
      <c r="N29" s="11">
        <v>3763863596484</v>
      </c>
      <c r="O29" s="13">
        <v>0.8022315592</v>
      </c>
      <c r="P29" s="9">
        <v>-192239638499</v>
      </c>
      <c r="Q29" s="9">
        <v>0.10299999999999999</v>
      </c>
      <c r="R29" s="9">
        <v>0.38500000000000001</v>
      </c>
      <c r="S29" s="11">
        <v>306674734066</v>
      </c>
      <c r="T29" s="11">
        <v>281086890526</v>
      </c>
      <c r="U29" s="11">
        <v>25587843540</v>
      </c>
      <c r="V29" s="14">
        <v>9.6656001409999998E-2</v>
      </c>
      <c r="W29" s="14">
        <v>-4.09740419593757E-2</v>
      </c>
      <c r="X29" s="14">
        <v>9.9600000000000001E-3</v>
      </c>
      <c r="Y29" s="14">
        <v>0.30886000000000002</v>
      </c>
      <c r="Z29" s="14">
        <v>0.27784067647520999</v>
      </c>
      <c r="AA29" s="14">
        <v>-0.33935599999999999</v>
      </c>
      <c r="AB29" s="5"/>
      <c r="AC29" s="5"/>
      <c r="AD29" s="5"/>
      <c r="AE29" s="5"/>
      <c r="AF29" s="5"/>
      <c r="AG29" s="5"/>
      <c r="AH29" s="5"/>
      <c r="AI29" s="5"/>
    </row>
    <row r="30" spans="1:35" ht="15.75" thickBot="1" x14ac:dyDescent="0.3">
      <c r="A30" s="5"/>
      <c r="B30" s="5"/>
      <c r="C30" s="10" t="s">
        <v>21</v>
      </c>
      <c r="D30" s="11">
        <v>43082321294</v>
      </c>
      <c r="E30" s="11">
        <v>301019586872</v>
      </c>
      <c r="F30" s="11">
        <v>-257937265578</v>
      </c>
      <c r="G30" s="11">
        <v>4849223630042</v>
      </c>
      <c r="H30" s="12">
        <v>-5.3191456050000002E-2</v>
      </c>
      <c r="I30" s="13">
        <v>2.0622E-13</v>
      </c>
      <c r="J30" s="11">
        <v>3037359367967</v>
      </c>
      <c r="K30" s="11">
        <v>2329565792542</v>
      </c>
      <c r="L30" s="11">
        <v>707793575425</v>
      </c>
      <c r="M30" s="13">
        <v>0.1459601844</v>
      </c>
      <c r="N30" s="11">
        <v>4059871786434</v>
      </c>
      <c r="O30" s="13">
        <v>0.83722098550000001</v>
      </c>
      <c r="P30" s="9">
        <v>-192239638499</v>
      </c>
      <c r="Q30" s="9">
        <v>0.10299999999999999</v>
      </c>
      <c r="R30" s="9">
        <v>0.38500000000000001</v>
      </c>
      <c r="S30" s="11">
        <v>338124611011</v>
      </c>
      <c r="T30" s="11">
        <v>286266312351</v>
      </c>
      <c r="U30" s="11">
        <v>51858298660</v>
      </c>
      <c r="V30" s="14">
        <v>0.13526603979999999</v>
      </c>
      <c r="W30" s="14">
        <v>-3.9643384831386901E-2</v>
      </c>
      <c r="X30" s="14">
        <v>1.393E-2</v>
      </c>
      <c r="Y30" s="14">
        <v>0.32233000000000001</v>
      </c>
      <c r="Z30" s="14">
        <v>0.29661909668872399</v>
      </c>
      <c r="AA30" s="14">
        <v>-0.34981099999999998</v>
      </c>
      <c r="AB30" s="5"/>
      <c r="AC30" s="5"/>
      <c r="AD30" s="5"/>
      <c r="AE30" s="5"/>
      <c r="AF30" s="5"/>
      <c r="AG30" s="5"/>
      <c r="AH30" s="5"/>
      <c r="AI30" s="5"/>
    </row>
    <row r="31" spans="1:35" ht="15.75" thickBot="1" x14ac:dyDescent="0.3">
      <c r="A31" s="5"/>
      <c r="B31" s="5"/>
      <c r="C31" s="10" t="s">
        <v>22</v>
      </c>
      <c r="D31" s="11">
        <v>33116959069</v>
      </c>
      <c r="E31" s="11">
        <v>132562567426</v>
      </c>
      <c r="F31" s="11">
        <v>-99445608357</v>
      </c>
      <c r="G31" s="11">
        <v>5111130398037</v>
      </c>
      <c r="H31" s="12">
        <v>-1.9456676039999999E-2</v>
      </c>
      <c r="I31" s="13">
        <v>1.9565E-13</v>
      </c>
      <c r="J31" s="11">
        <v>963171126912</v>
      </c>
      <c r="K31" s="11">
        <v>701617334184</v>
      </c>
      <c r="L31" s="11">
        <v>261553792728</v>
      </c>
      <c r="M31" s="13">
        <v>5.1173375040000003E-2</v>
      </c>
      <c r="N31" s="11">
        <v>4015720685974</v>
      </c>
      <c r="O31" s="13">
        <v>0.78568151720000001</v>
      </c>
      <c r="P31" s="9">
        <v>-192239638499</v>
      </c>
      <c r="Q31" s="9">
        <v>0.10299999999999999</v>
      </c>
      <c r="R31" s="9">
        <v>0.38500000000000001</v>
      </c>
      <c r="S31" s="11">
        <v>341953037882</v>
      </c>
      <c r="T31" s="11">
        <v>333904433992</v>
      </c>
      <c r="U31" s="11">
        <v>8048603890</v>
      </c>
      <c r="V31" s="14">
        <v>4.9598654130000003E-2</v>
      </c>
      <c r="W31" s="14">
        <v>-3.7611961254802297E-2</v>
      </c>
      <c r="X31" s="14">
        <v>5.11E-3</v>
      </c>
      <c r="Y31" s="14">
        <v>0.30248999999999998</v>
      </c>
      <c r="Z31" s="14">
        <v>0.26998408426070902</v>
      </c>
      <c r="AA31" s="14">
        <v>-0.289441</v>
      </c>
      <c r="AB31" s="5"/>
      <c r="AC31" s="5"/>
      <c r="AD31" s="5"/>
      <c r="AE31" s="5"/>
      <c r="AF31" s="5"/>
      <c r="AG31" s="5"/>
      <c r="AH31" s="5"/>
      <c r="AI31" s="5"/>
    </row>
    <row r="32" spans="1:35" ht="15.75" thickBot="1" x14ac:dyDescent="0.3">
      <c r="A32" s="5"/>
      <c r="B32" s="5"/>
      <c r="C32" s="10" t="s">
        <v>23</v>
      </c>
      <c r="D32" s="11">
        <v>42324728210</v>
      </c>
      <c r="E32" s="11">
        <v>188795459947</v>
      </c>
      <c r="F32" s="11">
        <v>-146470731737</v>
      </c>
      <c r="G32" s="11">
        <v>4979786041364</v>
      </c>
      <c r="H32" s="12">
        <v>-2.9413057209999999E-2</v>
      </c>
      <c r="I32" s="13">
        <v>2.0081E-13</v>
      </c>
      <c r="J32" s="11">
        <v>2110099943648</v>
      </c>
      <c r="K32" s="11">
        <v>1403061426742</v>
      </c>
      <c r="L32" s="11">
        <v>707038516906</v>
      </c>
      <c r="M32" s="13">
        <v>0.1419817058</v>
      </c>
      <c r="N32" s="11">
        <v>4030819639909</v>
      </c>
      <c r="O32" s="13">
        <v>0.80943631039999997</v>
      </c>
      <c r="P32" s="9">
        <v>-192239638499</v>
      </c>
      <c r="Q32" s="9">
        <v>0.10299999999999999</v>
      </c>
      <c r="R32" s="9">
        <v>0.38500000000000001</v>
      </c>
      <c r="S32" s="11">
        <v>340172543269</v>
      </c>
      <c r="T32" s="11">
        <v>340422266628</v>
      </c>
      <c r="U32" s="11">
        <v>-249723359</v>
      </c>
      <c r="V32" s="14">
        <v>0.14203185330000001</v>
      </c>
      <c r="W32" s="14">
        <v>-3.8603995613946902E-2</v>
      </c>
      <c r="X32" s="14">
        <v>1.4630000000000001E-2</v>
      </c>
      <c r="Y32" s="14">
        <v>0.31163000000000002</v>
      </c>
      <c r="Z32" s="14">
        <v>0.287658264775706</v>
      </c>
      <c r="AA32" s="14">
        <v>-0.31707099999999999</v>
      </c>
      <c r="AB32" s="5"/>
      <c r="AC32" s="5"/>
      <c r="AD32" s="5"/>
      <c r="AE32" s="5"/>
      <c r="AF32" s="5"/>
      <c r="AG32" s="5"/>
      <c r="AH32" s="5"/>
      <c r="AI32" s="5"/>
    </row>
    <row r="33" spans="1:35" ht="15.75" thickBot="1" x14ac:dyDescent="0.3">
      <c r="A33" s="5"/>
      <c r="B33" s="5"/>
      <c r="C33" s="10" t="s">
        <v>24</v>
      </c>
      <c r="D33" s="11">
        <v>-6028582295</v>
      </c>
      <c r="E33" s="11">
        <v>343365361924</v>
      </c>
      <c r="F33" s="11">
        <v>-349393944219</v>
      </c>
      <c r="G33" s="11">
        <v>4812254233792</v>
      </c>
      <c r="H33" s="12">
        <v>-7.2605046879999996E-2</v>
      </c>
      <c r="I33" s="13">
        <v>2.0780000000000001E-13</v>
      </c>
      <c r="J33" s="11">
        <v>3475484705248</v>
      </c>
      <c r="K33" s="11">
        <v>2149966516766</v>
      </c>
      <c r="L33" s="11">
        <v>1325518188482</v>
      </c>
      <c r="M33" s="13">
        <v>0.27544641739999998</v>
      </c>
      <c r="N33" s="11">
        <v>4174300833375</v>
      </c>
      <c r="O33" s="13">
        <v>0.86743148439999995</v>
      </c>
      <c r="P33" s="9">
        <v>-192239638499</v>
      </c>
      <c r="Q33" s="9">
        <v>0.10299999999999999</v>
      </c>
      <c r="R33" s="9">
        <v>0.38500000000000001</v>
      </c>
      <c r="S33" s="11">
        <v>432426976421</v>
      </c>
      <c r="T33" s="11">
        <v>306674734066</v>
      </c>
      <c r="U33" s="11">
        <v>125752242355</v>
      </c>
      <c r="V33" s="14">
        <v>0.24931474689999999</v>
      </c>
      <c r="W33" s="14">
        <v>-3.9947938982377397E-2</v>
      </c>
      <c r="X33" s="14">
        <v>2.5680000000000001E-2</v>
      </c>
      <c r="Y33" s="14">
        <v>0.33395999999999998</v>
      </c>
      <c r="Z33" s="14">
        <v>0.31969260144200101</v>
      </c>
      <c r="AA33" s="14">
        <v>-0.39229799999999998</v>
      </c>
      <c r="AB33" s="5"/>
      <c r="AC33" s="5"/>
      <c r="AD33" s="5"/>
      <c r="AE33" s="5"/>
      <c r="AF33" s="5"/>
      <c r="AG33" s="5"/>
      <c r="AH33" s="5"/>
      <c r="AI33" s="5"/>
    </row>
    <row r="34" spans="1:35" ht="15.75" thickBot="1" x14ac:dyDescent="0.3">
      <c r="A34" s="5"/>
      <c r="B34" s="5"/>
      <c r="C34" s="10" t="s">
        <v>25</v>
      </c>
      <c r="D34" s="11">
        <v>90167927012</v>
      </c>
      <c r="E34" s="11">
        <v>-320107067842</v>
      </c>
      <c r="F34" s="11">
        <v>410274994854</v>
      </c>
      <c r="G34" s="11">
        <v>5170895098267</v>
      </c>
      <c r="H34" s="12">
        <v>7.9343128619999995E-2</v>
      </c>
      <c r="I34" s="13">
        <v>1.9339E-13</v>
      </c>
      <c r="J34" s="11">
        <v>5088094179374</v>
      </c>
      <c r="K34" s="11">
        <v>3037359367967</v>
      </c>
      <c r="L34" s="11">
        <v>2050734811407</v>
      </c>
      <c r="M34" s="13">
        <v>0.39659184190000002</v>
      </c>
      <c r="N34" s="11">
        <v>4404771801635</v>
      </c>
      <c r="O34" s="13">
        <v>0.8518393272</v>
      </c>
      <c r="P34" s="9">
        <v>-192239638499</v>
      </c>
      <c r="Q34" s="9">
        <v>0.10299999999999999</v>
      </c>
      <c r="R34" s="9">
        <v>0.38500000000000001</v>
      </c>
      <c r="S34" s="11">
        <v>330636963886</v>
      </c>
      <c r="T34" s="11">
        <v>338124611011</v>
      </c>
      <c r="U34" s="11">
        <v>-7487647125</v>
      </c>
      <c r="V34" s="14">
        <v>0.39803987889999998</v>
      </c>
      <c r="W34" s="14">
        <v>-3.7177245882175802E-2</v>
      </c>
      <c r="X34" s="14">
        <v>4.1000000000000002E-2</v>
      </c>
      <c r="Y34" s="14">
        <v>0.32795999999999997</v>
      </c>
      <c r="Z34" s="14">
        <v>0.33177900262065502</v>
      </c>
      <c r="AA34" s="14">
        <v>-0.25243599999999999</v>
      </c>
      <c r="AB34" s="5"/>
      <c r="AC34" s="5"/>
      <c r="AD34" s="5"/>
      <c r="AE34" s="5"/>
      <c r="AF34" s="5"/>
      <c r="AG34" s="5"/>
      <c r="AH34" s="5"/>
      <c r="AI34" s="5"/>
    </row>
    <row r="35" spans="1:35" ht="39.75" thickBot="1" x14ac:dyDescent="0.3">
      <c r="A35" s="5" t="s">
        <v>0</v>
      </c>
      <c r="B35" s="5" t="s">
        <v>40</v>
      </c>
      <c r="C35" s="5" t="s">
        <v>41</v>
      </c>
      <c r="D35" s="6" t="s">
        <v>42</v>
      </c>
      <c r="E35" s="6" t="s">
        <v>43</v>
      </c>
      <c r="F35" s="6" t="s">
        <v>44</v>
      </c>
      <c r="G35" s="6" t="s">
        <v>45</v>
      </c>
      <c r="H35" s="7" t="s">
        <v>46</v>
      </c>
      <c r="I35" s="8" t="s">
        <v>47</v>
      </c>
      <c r="J35" s="6" t="s">
        <v>48</v>
      </c>
      <c r="K35" s="6" t="s">
        <v>49</v>
      </c>
      <c r="L35" s="6" t="s">
        <v>50</v>
      </c>
      <c r="M35" s="8" t="s">
        <v>51</v>
      </c>
      <c r="N35" s="6" t="s">
        <v>52</v>
      </c>
      <c r="O35" s="8" t="s">
        <v>53</v>
      </c>
      <c r="P35" s="6" t="s">
        <v>54</v>
      </c>
      <c r="Q35" s="6" t="s">
        <v>55</v>
      </c>
      <c r="R35" s="6" t="s">
        <v>56</v>
      </c>
      <c r="S35" s="6" t="s">
        <v>57</v>
      </c>
      <c r="T35" s="6" t="s">
        <v>58</v>
      </c>
      <c r="U35" s="6" t="s">
        <v>59</v>
      </c>
      <c r="V35" s="6" t="s">
        <v>60</v>
      </c>
      <c r="W35" s="6" t="s">
        <v>61</v>
      </c>
      <c r="X35" s="6" t="s">
        <v>62</v>
      </c>
      <c r="Y35" s="6" t="s">
        <v>63</v>
      </c>
      <c r="Z35" s="6" t="s">
        <v>64</v>
      </c>
      <c r="AA35" s="6" t="s">
        <v>65</v>
      </c>
      <c r="AB35" s="5"/>
      <c r="AC35" s="5"/>
      <c r="AD35" s="5"/>
      <c r="AE35" s="5"/>
      <c r="AF35" s="5"/>
      <c r="AG35" s="5"/>
      <c r="AH35" s="5"/>
      <c r="AI35" s="5"/>
    </row>
    <row r="36" spans="1:35" ht="15.75" thickBot="1" x14ac:dyDescent="0.3">
      <c r="A36" s="9">
        <v>3</v>
      </c>
      <c r="B36" s="5" t="s">
        <v>27</v>
      </c>
      <c r="C36" s="10" t="s">
        <v>10</v>
      </c>
      <c r="D36" s="11">
        <v>99516000000</v>
      </c>
      <c r="E36" s="11">
        <v>265093000000</v>
      </c>
      <c r="F36" s="11">
        <v>-165577000000</v>
      </c>
      <c r="G36" s="11">
        <v>7233880000000</v>
      </c>
      <c r="H36" s="12">
        <v>-2.288909963E-2</v>
      </c>
      <c r="I36" s="13">
        <v>1.3824E-13</v>
      </c>
      <c r="J36" s="11">
        <v>973376000000</v>
      </c>
      <c r="K36" s="11">
        <v>1039947000000</v>
      </c>
      <c r="L36" s="11">
        <v>-66571000000</v>
      </c>
      <c r="M36" s="13">
        <v>-9.2026685539999993E-3</v>
      </c>
      <c r="N36" s="11">
        <v>5579330000000</v>
      </c>
      <c r="O36" s="13">
        <v>0.77127765459999997</v>
      </c>
      <c r="P36" s="9">
        <v>-3441537444546</v>
      </c>
      <c r="Q36" s="9">
        <v>5.2999999999999999E-2</v>
      </c>
      <c r="R36" s="9">
        <v>5.0000000000000001E-3</v>
      </c>
      <c r="S36" s="11">
        <v>184757000000</v>
      </c>
      <c r="T36" s="11">
        <v>198913000000</v>
      </c>
      <c r="U36" s="11">
        <v>-14156000000</v>
      </c>
      <c r="V36" s="14">
        <v>-7.2457657579999999E-3</v>
      </c>
      <c r="W36" s="14">
        <v>-0.47575263130525502</v>
      </c>
      <c r="X36" s="14">
        <v>-3.8000000000000002E-4</v>
      </c>
      <c r="Y36" s="14">
        <v>3.8600000000000001E-3</v>
      </c>
      <c r="Z36" s="14">
        <v>-0.47228026861745798</v>
      </c>
      <c r="AA36" s="14">
        <v>0.44939099999999998</v>
      </c>
      <c r="AB36" s="5"/>
      <c r="AC36" s="5"/>
      <c r="AD36" s="5"/>
      <c r="AE36" s="5"/>
      <c r="AF36" s="5"/>
      <c r="AG36" s="5"/>
      <c r="AH36" s="5"/>
      <c r="AI36" s="5"/>
    </row>
    <row r="37" spans="1:35" ht="15.75" thickBot="1" x14ac:dyDescent="0.3">
      <c r="A37" s="5"/>
      <c r="B37" s="5"/>
      <c r="C37" s="10" t="s">
        <v>11</v>
      </c>
      <c r="D37" s="11">
        <v>92190000000</v>
      </c>
      <c r="E37" s="11">
        <v>476291000000</v>
      </c>
      <c r="F37" s="11">
        <v>-384101000000</v>
      </c>
      <c r="G37" s="11">
        <v>7002946000000</v>
      </c>
      <c r="H37" s="12">
        <v>-5.4848488049999998E-2</v>
      </c>
      <c r="I37" s="13">
        <v>1.4280000000000001E-13</v>
      </c>
      <c r="J37" s="11">
        <v>1971402000000</v>
      </c>
      <c r="K37" s="11">
        <v>2082068000000</v>
      </c>
      <c r="L37" s="11">
        <v>-110666000000</v>
      </c>
      <c r="M37" s="13">
        <v>-1.5802777859999999E-2</v>
      </c>
      <c r="N37" s="11">
        <v>5538486000000</v>
      </c>
      <c r="O37" s="13">
        <v>0.79087943849999998</v>
      </c>
      <c r="P37" s="9">
        <v>-3441537444546</v>
      </c>
      <c r="Q37" s="9">
        <v>5.2999999999999999E-2</v>
      </c>
      <c r="R37" s="9">
        <v>5.0000000000000001E-3</v>
      </c>
      <c r="S37" s="11">
        <v>198564000000</v>
      </c>
      <c r="T37" s="11">
        <v>199120000000</v>
      </c>
      <c r="U37" s="11">
        <v>-556000000</v>
      </c>
      <c r="V37" s="14">
        <v>-1.57233827E-2</v>
      </c>
      <c r="W37" s="14">
        <v>-0.49144137974881702</v>
      </c>
      <c r="X37" s="14">
        <v>-8.3000000000000001E-4</v>
      </c>
      <c r="Y37" s="14">
        <v>3.9500000000000004E-3</v>
      </c>
      <c r="Z37" s="14">
        <v>-0.48832032183975999</v>
      </c>
      <c r="AA37" s="14">
        <v>0.43347200000000002</v>
      </c>
      <c r="AB37" s="5"/>
      <c r="AC37" s="5" t="s">
        <v>66</v>
      </c>
      <c r="AD37" s="5"/>
      <c r="AE37" s="5"/>
      <c r="AF37" s="5"/>
      <c r="AG37" s="5"/>
      <c r="AH37" s="5"/>
      <c r="AI37" s="5"/>
    </row>
    <row r="38" spans="1:35" ht="27" thickBot="1" x14ac:dyDescent="0.3">
      <c r="A38" s="5"/>
      <c r="B38" s="5"/>
      <c r="C38" s="10" t="s">
        <v>12</v>
      </c>
      <c r="D38" s="11">
        <v>145142000000</v>
      </c>
      <c r="E38" s="11">
        <v>739232000000</v>
      </c>
      <c r="F38" s="11">
        <v>-594090000000</v>
      </c>
      <c r="G38" s="11">
        <v>6746040000000</v>
      </c>
      <c r="H38" s="12">
        <v>-8.8064998130000002E-2</v>
      </c>
      <c r="I38" s="13">
        <v>1.4824000000000001E-13</v>
      </c>
      <c r="J38" s="11">
        <v>3107933000000</v>
      </c>
      <c r="K38" s="11">
        <v>3131152000000</v>
      </c>
      <c r="L38" s="11">
        <v>-23219000000</v>
      </c>
      <c r="M38" s="13">
        <v>-3.4418710830000001E-3</v>
      </c>
      <c r="N38" s="11">
        <v>5605009000000</v>
      </c>
      <c r="O38" s="13">
        <v>0.83085914110000003</v>
      </c>
      <c r="P38" s="9">
        <v>-3441537444546</v>
      </c>
      <c r="Q38" s="9">
        <v>5.2999999999999999E-2</v>
      </c>
      <c r="R38" s="9">
        <v>5.0000000000000001E-3</v>
      </c>
      <c r="S38" s="11">
        <v>250650000000</v>
      </c>
      <c r="T38" s="11">
        <v>182463000000</v>
      </c>
      <c r="U38" s="11">
        <v>68187000000</v>
      </c>
      <c r="V38" s="14">
        <v>-1.354957872E-2</v>
      </c>
      <c r="W38" s="14">
        <v>-0.51015669111752404</v>
      </c>
      <c r="X38" s="14">
        <v>-7.2000000000000005E-4</v>
      </c>
      <c r="Y38" s="14">
        <v>4.15E-3</v>
      </c>
      <c r="Z38" s="14">
        <v>-0.50672052308412896</v>
      </c>
      <c r="AA38" s="14">
        <v>0.41865599999999997</v>
      </c>
      <c r="AB38" s="5"/>
      <c r="AC38" s="5" t="s">
        <v>67</v>
      </c>
      <c r="AD38" s="5"/>
      <c r="AE38" s="15" t="s">
        <v>68</v>
      </c>
      <c r="AF38" s="5"/>
      <c r="AG38" s="5" t="s">
        <v>69</v>
      </c>
      <c r="AH38" s="5" t="s">
        <v>70</v>
      </c>
      <c r="AI38" s="5" t="s">
        <v>71</v>
      </c>
    </row>
    <row r="39" spans="1:35" ht="15.75" thickBot="1" x14ac:dyDescent="0.3">
      <c r="A39" s="5"/>
      <c r="B39" s="5"/>
      <c r="C39" s="10" t="s">
        <v>13</v>
      </c>
      <c r="D39" s="11">
        <v>123425000000</v>
      </c>
      <c r="E39" s="11">
        <v>1068859000000</v>
      </c>
      <c r="F39" s="11">
        <v>-945434000000</v>
      </c>
      <c r="G39" s="11">
        <v>6516487000000</v>
      </c>
      <c r="H39" s="12">
        <v>-0.1450833862</v>
      </c>
      <c r="I39" s="13">
        <v>1.5346000000000001E-13</v>
      </c>
      <c r="J39" s="11">
        <v>4218702000000</v>
      </c>
      <c r="K39" s="11">
        <v>4203846000000</v>
      </c>
      <c r="L39" s="11">
        <v>14856000000</v>
      </c>
      <c r="M39" s="13">
        <v>2.2797559480000002E-3</v>
      </c>
      <c r="N39" s="11">
        <v>5724503000000</v>
      </c>
      <c r="O39" s="13">
        <v>0.87846457759999996</v>
      </c>
      <c r="P39" s="9">
        <v>-3441537444546</v>
      </c>
      <c r="Q39" s="9">
        <v>5.2999999999999999E-2</v>
      </c>
      <c r="R39" s="9">
        <v>5.0000000000000001E-3</v>
      </c>
      <c r="S39" s="11">
        <v>199807000000</v>
      </c>
      <c r="T39" s="11">
        <v>178365000000</v>
      </c>
      <c r="U39" s="11">
        <v>21442000000</v>
      </c>
      <c r="V39" s="14">
        <v>-1.0106672509999999E-3</v>
      </c>
      <c r="W39" s="14">
        <v>-0.52812772350293302</v>
      </c>
      <c r="X39" s="14">
        <v>-5.0000000000000002E-5</v>
      </c>
      <c r="Y39" s="14">
        <v>4.3899999999999998E-3</v>
      </c>
      <c r="Z39" s="14">
        <v>-0.52378896597913305</v>
      </c>
      <c r="AA39" s="14">
        <v>0.37870599999999999</v>
      </c>
      <c r="AB39" s="5"/>
      <c r="AC39" s="5"/>
      <c r="AD39" s="5"/>
      <c r="AE39" s="5" t="s">
        <v>72</v>
      </c>
      <c r="AF39" s="5" t="s">
        <v>73</v>
      </c>
      <c r="AG39" s="5" t="s">
        <v>74</v>
      </c>
      <c r="AH39" s="5"/>
      <c r="AI39" s="5"/>
    </row>
    <row r="40" spans="1:35" ht="15.75" thickBot="1" x14ac:dyDescent="0.3">
      <c r="A40" s="5"/>
      <c r="B40" s="5"/>
      <c r="C40" s="10" t="s">
        <v>14</v>
      </c>
      <c r="D40" s="11">
        <v>89306000000</v>
      </c>
      <c r="E40" s="11">
        <v>224224000000</v>
      </c>
      <c r="F40" s="11">
        <v>-134918000000</v>
      </c>
      <c r="G40" s="11">
        <v>6637874000000</v>
      </c>
      <c r="H40" s="12">
        <v>-2.032548373E-2</v>
      </c>
      <c r="I40" s="13">
        <v>1.5064999999999999E-13</v>
      </c>
      <c r="J40" s="11">
        <v>976754000000</v>
      </c>
      <c r="K40" s="11">
        <v>973376000000</v>
      </c>
      <c r="L40" s="11">
        <v>3378000000</v>
      </c>
      <c r="M40" s="13">
        <v>5.0889787899999997E-4</v>
      </c>
      <c r="N40" s="11">
        <v>5868075000000</v>
      </c>
      <c r="O40" s="13">
        <v>0.88402928410000003</v>
      </c>
      <c r="P40" s="9">
        <v>-3441537444546</v>
      </c>
      <c r="Q40" s="9">
        <v>5.2999999999999999E-2</v>
      </c>
      <c r="R40" s="9">
        <v>5.0000000000000001E-3</v>
      </c>
      <c r="S40" s="11">
        <v>203395000000</v>
      </c>
      <c r="T40" s="11">
        <v>184757000000</v>
      </c>
      <c r="U40" s="11">
        <v>18638000000</v>
      </c>
      <c r="V40" s="14">
        <v>-2.2989288440000001E-3</v>
      </c>
      <c r="W40" s="14">
        <v>-0.51846983605691499</v>
      </c>
      <c r="X40" s="14">
        <v>-1.2E-4</v>
      </c>
      <c r="Y40" s="14">
        <v>4.4200000000000003E-3</v>
      </c>
      <c r="Z40" s="14">
        <v>-0.51417153286526096</v>
      </c>
      <c r="AA40" s="14">
        <v>0.49384600000000001</v>
      </c>
      <c r="AB40" s="5"/>
      <c r="AC40" s="9">
        <v>1</v>
      </c>
      <c r="AD40" s="5" t="s">
        <v>75</v>
      </c>
      <c r="AE40" s="9">
        <v>0.438</v>
      </c>
      <c r="AF40" s="9">
        <v>0.17599999999999999</v>
      </c>
      <c r="AG40" s="5"/>
      <c r="AH40" s="9">
        <v>2.4940000000000002</v>
      </c>
      <c r="AI40" s="9">
        <v>2.8000000000000001E-2</v>
      </c>
    </row>
    <row r="41" spans="1:35" ht="15.75" thickBot="1" x14ac:dyDescent="0.3">
      <c r="A41" s="5"/>
      <c r="B41" s="5"/>
      <c r="C41" s="10" t="s">
        <v>15</v>
      </c>
      <c r="D41" s="11">
        <v>69149000000</v>
      </c>
      <c r="E41" s="11">
        <v>347497000000</v>
      </c>
      <c r="F41" s="11">
        <v>-278348000000</v>
      </c>
      <c r="G41" s="11">
        <v>6558937000000</v>
      </c>
      <c r="H41" s="12">
        <v>-4.2437974320000002E-2</v>
      </c>
      <c r="I41" s="13">
        <v>1.5245999999999999E-13</v>
      </c>
      <c r="J41" s="11">
        <v>1914853000000</v>
      </c>
      <c r="K41" s="11">
        <v>1971402000000</v>
      </c>
      <c r="L41" s="11">
        <v>-56549000000</v>
      </c>
      <c r="M41" s="13">
        <v>-8.6216714689999994E-3</v>
      </c>
      <c r="N41" s="11">
        <v>5873074000000</v>
      </c>
      <c r="O41" s="13">
        <v>0.89543076870000005</v>
      </c>
      <c r="P41" s="9">
        <v>-3441537444546</v>
      </c>
      <c r="Q41" s="9">
        <v>5.2999999999999999E-2</v>
      </c>
      <c r="R41" s="9">
        <v>5.0000000000000001E-3</v>
      </c>
      <c r="S41" s="11">
        <v>178843000000</v>
      </c>
      <c r="T41" s="11">
        <v>198564000000</v>
      </c>
      <c r="U41" s="11">
        <v>-19721000000</v>
      </c>
      <c r="V41" s="14">
        <v>-5.6149342489999997E-3</v>
      </c>
      <c r="W41" s="14">
        <v>-0.52470963580629904</v>
      </c>
      <c r="X41" s="14">
        <v>-2.9999999999999997E-4</v>
      </c>
      <c r="Y41" s="14">
        <v>4.4799999999999996E-3</v>
      </c>
      <c r="Z41" s="14">
        <v>-0.52053007347782998</v>
      </c>
      <c r="AA41" s="14">
        <v>0.47809200000000002</v>
      </c>
      <c r="AB41" s="5"/>
      <c r="AC41" s="5"/>
      <c r="AD41" s="5" t="s">
        <v>54</v>
      </c>
      <c r="AE41" s="9">
        <v>-3441537444546</v>
      </c>
      <c r="AF41" s="9">
        <v>1354951092458</v>
      </c>
      <c r="AG41" s="9">
        <v>-0.72099999999999997</v>
      </c>
      <c r="AH41" s="9">
        <v>-2.54</v>
      </c>
      <c r="AI41" s="9">
        <v>2.5999999999999999E-2</v>
      </c>
    </row>
    <row r="42" spans="1:35" ht="15.75" thickBot="1" x14ac:dyDescent="0.3">
      <c r="A42" s="5"/>
      <c r="B42" s="5"/>
      <c r="C42" s="10" t="s">
        <v>16</v>
      </c>
      <c r="D42" s="11">
        <v>71302000000</v>
      </c>
      <c r="E42" s="11">
        <v>505246000000</v>
      </c>
      <c r="F42" s="11">
        <v>-433944000000</v>
      </c>
      <c r="G42" s="11">
        <v>6776290000000</v>
      </c>
      <c r="H42" s="12">
        <v>-6.4038581580000004E-2</v>
      </c>
      <c r="I42" s="13">
        <v>1.4757E-13</v>
      </c>
      <c r="J42" s="11">
        <v>2960702000000</v>
      </c>
      <c r="K42" s="11">
        <v>3107933000000</v>
      </c>
      <c r="L42" s="11">
        <v>-147231000000</v>
      </c>
      <c r="M42" s="13">
        <v>-2.1727375890000001E-2</v>
      </c>
      <c r="N42" s="11">
        <v>6003981000000</v>
      </c>
      <c r="O42" s="13">
        <v>0.8860277526</v>
      </c>
      <c r="P42" s="9">
        <v>-3441537444546</v>
      </c>
      <c r="Q42" s="9">
        <v>5.2999999999999999E-2</v>
      </c>
      <c r="R42" s="9">
        <v>5.0000000000000001E-3</v>
      </c>
      <c r="S42" s="11">
        <v>199535000000</v>
      </c>
      <c r="T42" s="11">
        <v>250650000000</v>
      </c>
      <c r="U42" s="11">
        <v>-51115000000</v>
      </c>
      <c r="V42" s="14">
        <v>-1.4184162720000001E-2</v>
      </c>
      <c r="W42" s="14">
        <v>-0.50787930335721498</v>
      </c>
      <c r="X42" s="14">
        <v>-7.5000000000000002E-4</v>
      </c>
      <c r="Y42" s="14">
        <v>4.4299999999999999E-3</v>
      </c>
      <c r="Z42" s="14">
        <v>-0.50420092521814397</v>
      </c>
      <c r="AA42" s="14">
        <v>0.440162</v>
      </c>
      <c r="AB42" s="5"/>
      <c r="AC42" s="5"/>
      <c r="AD42" s="5" t="s">
        <v>55</v>
      </c>
      <c r="AE42" s="9">
        <v>5.2999999999999999E-2</v>
      </c>
      <c r="AF42" s="9">
        <v>0.112</v>
      </c>
      <c r="AG42" s="9">
        <v>0.115</v>
      </c>
      <c r="AH42" s="9">
        <v>0.47199999999999998</v>
      </c>
      <c r="AI42" s="9">
        <v>0.64600000000000002</v>
      </c>
    </row>
    <row r="43" spans="1:35" ht="15.75" thickBot="1" x14ac:dyDescent="0.3">
      <c r="A43" s="5"/>
      <c r="B43" s="5"/>
      <c r="C43" s="10" t="s">
        <v>17</v>
      </c>
      <c r="D43" s="11">
        <v>85865000000</v>
      </c>
      <c r="E43" s="11">
        <v>739004000000</v>
      </c>
      <c r="F43" s="11">
        <v>-653139000000</v>
      </c>
      <c r="G43" s="11">
        <v>6955157000000</v>
      </c>
      <c r="H43" s="12">
        <v>-9.3907154069999998E-2</v>
      </c>
      <c r="I43" s="13">
        <v>1.4377999999999999E-13</v>
      </c>
      <c r="J43" s="11">
        <v>4047691000000</v>
      </c>
      <c r="K43" s="11">
        <v>4218702000000</v>
      </c>
      <c r="L43" s="11">
        <v>-171011000000</v>
      </c>
      <c r="M43" s="13">
        <v>-2.4587654890000001E-2</v>
      </c>
      <c r="N43" s="11">
        <v>6183774000000</v>
      </c>
      <c r="O43" s="13">
        <v>0.8890919357</v>
      </c>
      <c r="P43" s="9">
        <v>-3441537444546</v>
      </c>
      <c r="Q43" s="9">
        <v>5.2999999999999999E-2</v>
      </c>
      <c r="R43" s="9">
        <v>5.0000000000000001E-3</v>
      </c>
      <c r="S43" s="11">
        <v>252707000000</v>
      </c>
      <c r="T43" s="11">
        <v>199807000000</v>
      </c>
      <c r="U43" s="11">
        <v>52900000000</v>
      </c>
      <c r="V43" s="14">
        <v>-3.2193522019999997E-2</v>
      </c>
      <c r="W43" s="14">
        <v>-0.49481808168334102</v>
      </c>
      <c r="X43" s="14">
        <v>-1.7099999999999999E-3</v>
      </c>
      <c r="Y43" s="14">
        <v>4.45E-3</v>
      </c>
      <c r="Z43" s="14">
        <v>-0.49207887867181999</v>
      </c>
      <c r="AA43" s="14">
        <v>0.39817200000000003</v>
      </c>
      <c r="AB43" s="5"/>
      <c r="AC43" s="5"/>
      <c r="AD43" s="5" t="s">
        <v>56</v>
      </c>
      <c r="AE43" s="9">
        <v>5.0000000000000001E-3</v>
      </c>
      <c r="AF43" s="9">
        <v>4.8000000000000001E-2</v>
      </c>
      <c r="AG43" s="9">
        <v>2.9000000000000001E-2</v>
      </c>
      <c r="AH43" s="9">
        <v>0.112</v>
      </c>
      <c r="AI43" s="9">
        <v>0.91200000000000003</v>
      </c>
    </row>
    <row r="44" spans="1:35" ht="15.75" thickBot="1" x14ac:dyDescent="0.3">
      <c r="A44" s="5"/>
      <c r="B44" s="5"/>
      <c r="C44" s="10" t="s">
        <v>18</v>
      </c>
      <c r="D44" s="11">
        <v>13780000000</v>
      </c>
      <c r="E44" s="11">
        <v>144857000000</v>
      </c>
      <c r="F44" s="11">
        <v>-131077000000</v>
      </c>
      <c r="G44" s="11">
        <v>7236465000000</v>
      </c>
      <c r="H44" s="12">
        <v>-1.8113402050000001E-2</v>
      </c>
      <c r="I44" s="13">
        <v>1.3818999999999999E-13</v>
      </c>
      <c r="J44" s="11">
        <v>885180000000</v>
      </c>
      <c r="K44" s="11">
        <v>976754000000</v>
      </c>
      <c r="L44" s="11">
        <v>-91574000000</v>
      </c>
      <c r="M44" s="13">
        <v>-1.265452123E-2</v>
      </c>
      <c r="N44" s="11">
        <v>6363389000000</v>
      </c>
      <c r="O44" s="13">
        <v>0.87935048400000004</v>
      </c>
      <c r="P44" s="9">
        <v>-3441537444546</v>
      </c>
      <c r="Q44" s="9">
        <v>5.2999999999999999E-2</v>
      </c>
      <c r="R44" s="9">
        <v>5.0000000000000001E-3</v>
      </c>
      <c r="S44" s="11">
        <v>165899000000</v>
      </c>
      <c r="T44" s="11">
        <v>203395000000</v>
      </c>
      <c r="U44" s="11">
        <v>-37496000000</v>
      </c>
      <c r="V44" s="14">
        <v>-7.4729857740000001E-3</v>
      </c>
      <c r="W44" s="14">
        <v>-0.47558268360953299</v>
      </c>
      <c r="X44" s="14">
        <v>-4.0000000000000002E-4</v>
      </c>
      <c r="Y44" s="14">
        <v>4.4000000000000003E-3</v>
      </c>
      <c r="Z44" s="14">
        <v>-0.47158199943570001</v>
      </c>
      <c r="AA44" s="14">
        <v>0.45346900000000001</v>
      </c>
      <c r="AB44" s="5"/>
      <c r="AC44" s="15" t="s">
        <v>76</v>
      </c>
      <c r="AD44" s="5"/>
      <c r="AE44" s="5"/>
      <c r="AF44" s="5"/>
      <c r="AG44" s="5"/>
      <c r="AH44" s="5"/>
      <c r="AI44" s="5"/>
    </row>
    <row r="45" spans="1:35" ht="15.75" thickBot="1" x14ac:dyDescent="0.3">
      <c r="A45" s="5"/>
      <c r="B45" s="5"/>
      <c r="C45" s="10" t="s">
        <v>19</v>
      </c>
      <c r="D45" s="11">
        <v>-108745000000</v>
      </c>
      <c r="E45" s="11">
        <v>188333000000</v>
      </c>
      <c r="F45" s="11">
        <v>-297078000000</v>
      </c>
      <c r="G45" s="11">
        <v>7086504000000</v>
      </c>
      <c r="H45" s="12">
        <v>-4.192165841E-2</v>
      </c>
      <c r="I45" s="13">
        <v>1.4110999999999999E-13</v>
      </c>
      <c r="J45" s="11">
        <v>1151365000000</v>
      </c>
      <c r="K45" s="11">
        <v>1914853000000</v>
      </c>
      <c r="L45" s="11">
        <v>-763488000000</v>
      </c>
      <c r="M45" s="13">
        <v>-0.107738315</v>
      </c>
      <c r="N45" s="11">
        <v>6170016000000</v>
      </c>
      <c r="O45" s="13">
        <v>0.87067134940000002</v>
      </c>
      <c r="P45" s="9">
        <v>-3441537444546</v>
      </c>
      <c r="Q45" s="9">
        <v>5.2999999999999999E-2</v>
      </c>
      <c r="R45" s="9">
        <v>5.0000000000000001E-3</v>
      </c>
      <c r="S45" s="11">
        <v>133228000000</v>
      </c>
      <c r="T45" s="11">
        <v>178843000000</v>
      </c>
      <c r="U45" s="11">
        <v>-45615000000</v>
      </c>
      <c r="V45" s="14">
        <v>-0.10130143160000001</v>
      </c>
      <c r="W45" s="14">
        <v>-0.48564672291816402</v>
      </c>
      <c r="X45" s="14">
        <v>-5.3699999999999998E-3</v>
      </c>
      <c r="Y45" s="14">
        <v>4.3499999999999997E-3</v>
      </c>
      <c r="Z45" s="14">
        <v>-0.48666234204432302</v>
      </c>
      <c r="AA45" s="14">
        <v>0.444741</v>
      </c>
      <c r="AB45" s="5"/>
      <c r="AC45" s="5"/>
      <c r="AD45" s="5"/>
      <c r="AE45" s="5"/>
      <c r="AF45" s="5"/>
      <c r="AG45" s="5"/>
      <c r="AH45" s="5"/>
      <c r="AI45" s="5"/>
    </row>
    <row r="46" spans="1:35" ht="15.75" thickBot="1" x14ac:dyDescent="0.3">
      <c r="A46" s="5"/>
      <c r="B46" s="5"/>
      <c r="C46" s="10" t="s">
        <v>20</v>
      </c>
      <c r="D46" s="11">
        <v>-62984000000</v>
      </c>
      <c r="E46" s="11">
        <v>224591000000</v>
      </c>
      <c r="F46" s="11">
        <v>-287575000000</v>
      </c>
      <c r="G46" s="11">
        <v>7418390000000</v>
      </c>
      <c r="H46" s="12">
        <v>-3.876514985E-2</v>
      </c>
      <c r="I46" s="13">
        <v>1.3479999999999999E-13</v>
      </c>
      <c r="J46" s="11">
        <v>1552918000000</v>
      </c>
      <c r="K46" s="11">
        <v>2960702000000</v>
      </c>
      <c r="L46" s="11">
        <v>-1407784000000</v>
      </c>
      <c r="M46" s="13">
        <v>-0.18976947829999999</v>
      </c>
      <c r="N46" s="11">
        <v>5880696000000</v>
      </c>
      <c r="O46" s="13">
        <v>0.79271863570000001</v>
      </c>
      <c r="P46" s="9">
        <v>-3441537444546</v>
      </c>
      <c r="Q46" s="9">
        <v>5.2999999999999999E-2</v>
      </c>
      <c r="R46" s="9">
        <v>5.0000000000000001E-3</v>
      </c>
      <c r="S46" s="11">
        <v>107839000000</v>
      </c>
      <c r="T46" s="11">
        <v>199535000000</v>
      </c>
      <c r="U46" s="11">
        <v>-91696000000</v>
      </c>
      <c r="V46" s="14">
        <v>-0.17740884479999999</v>
      </c>
      <c r="W46" s="14">
        <v>-0.46391972443433999</v>
      </c>
      <c r="X46" s="14">
        <v>-9.4000000000000004E-3</v>
      </c>
      <c r="Y46" s="14">
        <v>3.96E-3</v>
      </c>
      <c r="Z46" s="14">
        <v>-0.46935880002890901</v>
      </c>
      <c r="AA46" s="14">
        <v>0.43059399999999998</v>
      </c>
      <c r="AB46" s="5"/>
      <c r="AC46" s="5"/>
      <c r="AD46" s="5"/>
      <c r="AE46" s="5"/>
      <c r="AF46" s="5"/>
      <c r="AG46" s="5"/>
      <c r="AH46" s="5"/>
      <c r="AI46" s="5"/>
    </row>
    <row r="47" spans="1:35" ht="15.75" thickBot="1" x14ac:dyDescent="0.3">
      <c r="A47" s="5"/>
      <c r="B47" s="5"/>
      <c r="C47" s="10" t="s">
        <v>21</v>
      </c>
      <c r="D47" s="11">
        <v>-5234000000</v>
      </c>
      <c r="E47" s="11">
        <v>230337000000</v>
      </c>
      <c r="F47" s="11">
        <v>-235571000000</v>
      </c>
      <c r="G47" s="11">
        <v>7424304000000</v>
      </c>
      <c r="H47" s="12">
        <v>-3.1729708269999997E-2</v>
      </c>
      <c r="I47" s="13">
        <v>1.3469E-13</v>
      </c>
      <c r="J47" s="11">
        <v>2046660000000</v>
      </c>
      <c r="K47" s="11">
        <v>4047691000000</v>
      </c>
      <c r="L47" s="11">
        <v>-2001031000000</v>
      </c>
      <c r="M47" s="13">
        <v>-0.26952438909999998</v>
      </c>
      <c r="N47" s="11">
        <v>5668030000000</v>
      </c>
      <c r="O47" s="13">
        <v>0.76344260689999999</v>
      </c>
      <c r="P47" s="9">
        <v>-3441537444546</v>
      </c>
      <c r="Q47" s="9">
        <v>5.2999999999999999E-2</v>
      </c>
      <c r="R47" s="9">
        <v>5.0000000000000001E-3</v>
      </c>
      <c r="S47" s="11">
        <v>123691000000</v>
      </c>
      <c r="T47" s="11">
        <v>252707000000</v>
      </c>
      <c r="U47" s="11">
        <v>-129016000000</v>
      </c>
      <c r="V47" s="14">
        <v>-0.25214686790000002</v>
      </c>
      <c r="W47" s="14">
        <v>-0.46355017851457297</v>
      </c>
      <c r="X47" s="14">
        <v>-1.336E-2</v>
      </c>
      <c r="Y47" s="14">
        <v>3.82E-3</v>
      </c>
      <c r="Z47" s="14">
        <v>-0.47309674947934</v>
      </c>
      <c r="AA47" s="14">
        <v>0.44136700000000001</v>
      </c>
      <c r="AB47" s="5"/>
      <c r="AC47" s="5"/>
      <c r="AD47" s="5"/>
      <c r="AE47" s="5"/>
      <c r="AF47" s="5"/>
      <c r="AG47" s="5"/>
      <c r="AH47" s="5"/>
      <c r="AI47" s="5"/>
    </row>
    <row r="48" spans="1:35" ht="15.75" thickBot="1" x14ac:dyDescent="0.3">
      <c r="A48" s="5"/>
      <c r="B48" s="5"/>
      <c r="C48" s="10" t="s">
        <v>22</v>
      </c>
      <c r="D48" s="11">
        <v>-28321000000</v>
      </c>
      <c r="E48" s="11">
        <v>59935000000</v>
      </c>
      <c r="F48" s="11">
        <v>-88256000000</v>
      </c>
      <c r="G48" s="11">
        <v>7702349000000</v>
      </c>
      <c r="H48" s="12">
        <v>-1.145832265E-2</v>
      </c>
      <c r="I48" s="13">
        <v>1.2982999999999999E-13</v>
      </c>
      <c r="J48" s="11">
        <v>480052000000</v>
      </c>
      <c r="K48" s="11">
        <v>885180000000</v>
      </c>
      <c r="L48" s="11">
        <v>-405128000000</v>
      </c>
      <c r="M48" s="13">
        <v>-5.2597980170000003E-2</v>
      </c>
      <c r="N48" s="11">
        <v>5467257000000</v>
      </c>
      <c r="O48" s="13">
        <v>0.70981683640000004</v>
      </c>
      <c r="P48" s="9">
        <v>-3441537444546</v>
      </c>
      <c r="Q48" s="9">
        <v>5.2999999999999999E-2</v>
      </c>
      <c r="R48" s="9">
        <v>5.0000000000000001E-3</v>
      </c>
      <c r="S48" s="11">
        <v>138320000000</v>
      </c>
      <c r="T48" s="11">
        <v>165899000000</v>
      </c>
      <c r="U48" s="11">
        <v>-27579000000</v>
      </c>
      <c r="V48" s="14">
        <v>-4.9017384179999998E-2</v>
      </c>
      <c r="W48" s="14">
        <v>-0.44681660679702501</v>
      </c>
      <c r="X48" s="14">
        <v>-2.5999999999999999E-3</v>
      </c>
      <c r="Y48" s="14">
        <v>3.5500000000000002E-3</v>
      </c>
      <c r="Z48" s="14">
        <v>-0.44586544397643602</v>
      </c>
      <c r="AA48" s="14">
        <v>0.43440699999999999</v>
      </c>
      <c r="AB48" s="5"/>
      <c r="AC48" s="5"/>
      <c r="AD48" s="5"/>
      <c r="AE48" s="5"/>
      <c r="AF48" s="5"/>
      <c r="AG48" s="5"/>
      <c r="AH48" s="5"/>
      <c r="AI48" s="5"/>
    </row>
    <row r="49" spans="1:35" ht="15.75" thickBot="1" x14ac:dyDescent="0.3">
      <c r="A49" s="5"/>
      <c r="B49" s="5"/>
      <c r="C49" s="10" t="s">
        <v>23</v>
      </c>
      <c r="D49" s="11">
        <v>-1739000000</v>
      </c>
      <c r="E49" s="11">
        <v>101363000000</v>
      </c>
      <c r="F49" s="11">
        <v>-103102000000</v>
      </c>
      <c r="G49" s="11">
        <v>7630135000000</v>
      </c>
      <c r="H49" s="12">
        <v>-1.351247389E-2</v>
      </c>
      <c r="I49" s="13">
        <v>1.3106E-13</v>
      </c>
      <c r="J49" s="11">
        <v>1045568000000</v>
      </c>
      <c r="K49" s="11">
        <v>1151365000000</v>
      </c>
      <c r="L49" s="11">
        <v>-105797000000</v>
      </c>
      <c r="M49" s="13">
        <v>-1.3865678649999999E-2</v>
      </c>
      <c r="N49" s="11">
        <v>5289183000000</v>
      </c>
      <c r="O49" s="13">
        <v>0.6931965162</v>
      </c>
      <c r="P49" s="9">
        <v>-3441537444546</v>
      </c>
      <c r="Q49" s="9">
        <v>5.2999999999999999E-2</v>
      </c>
      <c r="R49" s="9">
        <v>5.0000000000000001E-3</v>
      </c>
      <c r="S49" s="11">
        <v>142138000000</v>
      </c>
      <c r="T49" s="11">
        <v>133228000000</v>
      </c>
      <c r="U49" s="11">
        <v>8910000000</v>
      </c>
      <c r="V49" s="14">
        <v>-1.5033416839999999E-2</v>
      </c>
      <c r="W49" s="14">
        <v>-0.45104541984466301</v>
      </c>
      <c r="X49" s="14">
        <v>-8.0000000000000004E-4</v>
      </c>
      <c r="Y49" s="14">
        <v>3.47E-3</v>
      </c>
      <c r="Z49" s="14">
        <v>-0.44837620835626901</v>
      </c>
      <c r="AA49" s="14">
        <v>0.43486399999999997</v>
      </c>
      <c r="AB49" s="5"/>
      <c r="AC49" s="5"/>
      <c r="AD49" s="5"/>
      <c r="AE49" s="5"/>
      <c r="AF49" s="5"/>
      <c r="AG49" s="5"/>
      <c r="AH49" s="5"/>
      <c r="AI49" s="5"/>
    </row>
    <row r="50" spans="1:35" ht="15.75" thickBot="1" x14ac:dyDescent="0.3">
      <c r="A50" s="5"/>
      <c r="B50" s="5"/>
      <c r="C50" s="10" t="s">
        <v>24</v>
      </c>
      <c r="D50" s="11">
        <v>-36265000000</v>
      </c>
      <c r="E50" s="11">
        <v>127088000000</v>
      </c>
      <c r="F50" s="11">
        <v>-163353000000</v>
      </c>
      <c r="G50" s="11">
        <v>7449684000000</v>
      </c>
      <c r="H50" s="12">
        <v>-2.192750726E-2</v>
      </c>
      <c r="I50" s="13">
        <v>1.3423E-13</v>
      </c>
      <c r="J50" s="11">
        <v>1449849000000</v>
      </c>
      <c r="K50" s="11">
        <v>1552918000000</v>
      </c>
      <c r="L50" s="11">
        <v>-103069000000</v>
      </c>
      <c r="M50" s="13">
        <v>-1.3835351940000001E-2</v>
      </c>
      <c r="N50" s="11">
        <v>568907000000</v>
      </c>
      <c r="O50" s="13">
        <v>7.6366594879999999E-2</v>
      </c>
      <c r="P50" s="9">
        <v>-3441537444546</v>
      </c>
      <c r="Q50" s="9">
        <v>5.2999999999999999E-2</v>
      </c>
      <c r="R50" s="9">
        <v>5.0000000000000001E-3</v>
      </c>
      <c r="S50" s="11">
        <v>157590000000</v>
      </c>
      <c r="T50" s="11">
        <v>107839000000</v>
      </c>
      <c r="U50" s="11">
        <v>49751000000</v>
      </c>
      <c r="V50" s="14">
        <v>-2.0513621789999999E-2</v>
      </c>
      <c r="W50" s="14">
        <v>-0.46197092984701899</v>
      </c>
      <c r="X50" s="14">
        <v>-1.09E-3</v>
      </c>
      <c r="Y50" s="14">
        <v>3.8000000000000002E-4</v>
      </c>
      <c r="Z50" s="14">
        <v>-0.462676318827276</v>
      </c>
      <c r="AA50" s="14">
        <v>0.440749</v>
      </c>
      <c r="AB50" s="5"/>
      <c r="AC50" s="5"/>
      <c r="AD50" s="5"/>
      <c r="AE50" s="5"/>
      <c r="AF50" s="5"/>
      <c r="AG50" s="5"/>
      <c r="AH50" s="5"/>
      <c r="AI50" s="5"/>
    </row>
    <row r="51" spans="1:35" ht="15.75" thickBot="1" x14ac:dyDescent="0.3">
      <c r="A51" s="5"/>
      <c r="B51" s="5"/>
      <c r="C51" s="10" t="s">
        <v>25</v>
      </c>
      <c r="D51" s="11">
        <v>75045000000</v>
      </c>
      <c r="E51" s="11">
        <v>304499000000</v>
      </c>
      <c r="F51" s="11">
        <v>-229454000000</v>
      </c>
      <c r="G51" s="11">
        <v>7253114000000</v>
      </c>
      <c r="H51" s="12">
        <v>-3.1635239709999999E-2</v>
      </c>
      <c r="I51" s="13">
        <v>1.3787E-13</v>
      </c>
      <c r="J51" s="11">
        <v>2220841000000</v>
      </c>
      <c r="K51" s="11">
        <v>2046660000000</v>
      </c>
      <c r="L51" s="11">
        <v>174181000000</v>
      </c>
      <c r="M51" s="13">
        <v>2.401465081E-2</v>
      </c>
      <c r="N51" s="11">
        <v>4938177000000</v>
      </c>
      <c r="O51" s="13">
        <v>0.68083543150000003</v>
      </c>
      <c r="P51" s="9">
        <v>-3441537444546</v>
      </c>
      <c r="Q51" s="9">
        <v>5.2999999999999999E-2</v>
      </c>
      <c r="R51" s="9">
        <v>5.0000000000000001E-3</v>
      </c>
      <c r="S51" s="11">
        <v>193011000000</v>
      </c>
      <c r="T51" s="11">
        <v>123691000000</v>
      </c>
      <c r="U51" s="11">
        <v>69320000000</v>
      </c>
      <c r="V51" s="14">
        <v>1.445737651E-2</v>
      </c>
      <c r="W51" s="14">
        <v>-0.47449101786439002</v>
      </c>
      <c r="X51" s="14">
        <v>7.6999999999999996E-4</v>
      </c>
      <c r="Y51" s="14">
        <v>3.3999999999999998E-3</v>
      </c>
      <c r="Z51" s="14">
        <v>-0.47032059975156298</v>
      </c>
      <c r="AA51" s="14">
        <v>0.43868499999999999</v>
      </c>
      <c r="AB51" s="5"/>
      <c r="AC51" s="5"/>
      <c r="AD51" s="5"/>
      <c r="AE51" s="5"/>
      <c r="AF51" s="5"/>
      <c r="AG51" s="5"/>
      <c r="AH51" s="5"/>
      <c r="AI51" s="5"/>
    </row>
    <row r="52" spans="1:35" ht="39.75" thickBot="1" x14ac:dyDescent="0.3">
      <c r="A52" s="5" t="s">
        <v>0</v>
      </c>
      <c r="B52" s="5" t="s">
        <v>40</v>
      </c>
      <c r="C52" s="5" t="s">
        <v>41</v>
      </c>
      <c r="D52" s="6" t="s">
        <v>42</v>
      </c>
      <c r="E52" s="6" t="s">
        <v>43</v>
      </c>
      <c r="F52" s="6" t="s">
        <v>44</v>
      </c>
      <c r="G52" s="6" t="s">
        <v>45</v>
      </c>
      <c r="H52" s="7" t="s">
        <v>46</v>
      </c>
      <c r="I52" s="8" t="s">
        <v>47</v>
      </c>
      <c r="J52" s="6" t="s">
        <v>48</v>
      </c>
      <c r="K52" s="6" t="s">
        <v>49</v>
      </c>
      <c r="L52" s="6" t="s">
        <v>50</v>
      </c>
      <c r="M52" s="8" t="s">
        <v>51</v>
      </c>
      <c r="N52" s="6" t="s">
        <v>52</v>
      </c>
      <c r="O52" s="8" t="s">
        <v>53</v>
      </c>
      <c r="P52" s="6" t="s">
        <v>54</v>
      </c>
      <c r="Q52" s="6" t="s">
        <v>55</v>
      </c>
      <c r="R52" s="6" t="s">
        <v>56</v>
      </c>
      <c r="S52" s="6" t="s">
        <v>57</v>
      </c>
      <c r="T52" s="6" t="s">
        <v>58</v>
      </c>
      <c r="U52" s="6" t="s">
        <v>59</v>
      </c>
      <c r="V52" s="6" t="s">
        <v>60</v>
      </c>
      <c r="W52" s="6" t="s">
        <v>61</v>
      </c>
      <c r="X52" s="6" t="s">
        <v>62</v>
      </c>
      <c r="Y52" s="6" t="s">
        <v>63</v>
      </c>
      <c r="Z52" s="6" t="s">
        <v>64</v>
      </c>
      <c r="AA52" s="6" t="s">
        <v>65</v>
      </c>
      <c r="AB52" s="5"/>
      <c r="AC52" s="5"/>
      <c r="AD52" s="5"/>
      <c r="AE52" s="5"/>
      <c r="AF52" s="5"/>
      <c r="AG52" s="5"/>
      <c r="AH52" s="5"/>
      <c r="AI52" s="5"/>
    </row>
    <row r="53" spans="1:35" ht="15.75" thickBot="1" x14ac:dyDescent="0.3">
      <c r="A53" s="9">
        <v>4</v>
      </c>
      <c r="B53" s="5" t="s">
        <v>28</v>
      </c>
      <c r="C53" s="10" t="s">
        <v>10</v>
      </c>
      <c r="D53" s="11">
        <v>35354992440</v>
      </c>
      <c r="E53" s="11">
        <v>16882002052</v>
      </c>
      <c r="F53" s="11">
        <v>18472990388</v>
      </c>
      <c r="G53" s="11">
        <v>1465829512000</v>
      </c>
      <c r="H53" s="12">
        <v>1.2602414019999999E-2</v>
      </c>
      <c r="I53" s="13">
        <v>6.8220999999999998E-13</v>
      </c>
      <c r="J53" s="11">
        <v>93231605536</v>
      </c>
      <c r="K53" s="11">
        <v>78486992000</v>
      </c>
      <c r="L53" s="11">
        <v>14744613536</v>
      </c>
      <c r="M53" s="13">
        <v>1.005888708E-2</v>
      </c>
      <c r="N53" s="11">
        <v>428425377484</v>
      </c>
      <c r="O53" s="13">
        <v>0.2922750388</v>
      </c>
      <c r="P53" s="9">
        <v>-89176040874</v>
      </c>
      <c r="Q53" s="9">
        <v>0.35499999999999998</v>
      </c>
      <c r="R53" s="9">
        <v>5.0000000000000001E-3</v>
      </c>
      <c r="S53" s="11">
        <v>24409396928</v>
      </c>
      <c r="T53" s="11">
        <v>29497404000</v>
      </c>
      <c r="U53" s="11">
        <v>-5088007072</v>
      </c>
      <c r="V53" s="14">
        <v>1.3529964049999999E-2</v>
      </c>
      <c r="W53" s="14">
        <v>-6.0836570791109199E-2</v>
      </c>
      <c r="X53" s="14">
        <v>4.7999999999999996E-3</v>
      </c>
      <c r="Y53" s="14">
        <v>1.4599999999999999E-3</v>
      </c>
      <c r="Z53" s="14">
        <v>-5.4572058357646898E-2</v>
      </c>
      <c r="AA53" s="14">
        <v>6.7173999999999998E-2</v>
      </c>
      <c r="AB53" s="5"/>
      <c r="AC53" s="5" t="s">
        <v>66</v>
      </c>
      <c r="AD53" s="5"/>
      <c r="AE53" s="5"/>
      <c r="AF53" s="5"/>
      <c r="AG53" s="5"/>
      <c r="AH53" s="5"/>
      <c r="AI53" s="5"/>
    </row>
    <row r="54" spans="1:35" ht="27" thickBot="1" x14ac:dyDescent="0.3">
      <c r="A54" s="5"/>
      <c r="B54" s="5"/>
      <c r="C54" s="10" t="s">
        <v>11</v>
      </c>
      <c r="D54" s="11">
        <v>22618073856</v>
      </c>
      <c r="E54" s="11">
        <v>12719542612</v>
      </c>
      <c r="F54" s="11">
        <v>9898531244</v>
      </c>
      <c r="G54" s="11">
        <v>1436359287648</v>
      </c>
      <c r="H54" s="12">
        <v>6.8914033760000002E-3</v>
      </c>
      <c r="I54" s="13">
        <v>6.962E-13</v>
      </c>
      <c r="J54" s="11">
        <v>182556007108</v>
      </c>
      <c r="K54" s="11">
        <v>156146703464</v>
      </c>
      <c r="L54" s="11">
        <v>26409303644</v>
      </c>
      <c r="M54" s="13">
        <v>1.8386279719999999E-2</v>
      </c>
      <c r="N54" s="11">
        <v>407355794972</v>
      </c>
      <c r="O54" s="13">
        <v>0.28360299439999997</v>
      </c>
      <c r="P54" s="9">
        <v>-89176040874</v>
      </c>
      <c r="Q54" s="9">
        <v>0.35499999999999998</v>
      </c>
      <c r="R54" s="9">
        <v>5.0000000000000001E-3</v>
      </c>
      <c r="S54" s="11">
        <v>30814695584</v>
      </c>
      <c r="T54" s="11">
        <v>46046239424</v>
      </c>
      <c r="U54" s="11">
        <v>-15231543840</v>
      </c>
      <c r="V54" s="14">
        <v>2.899055121E-2</v>
      </c>
      <c r="W54" s="14">
        <v>-6.20847733859878E-2</v>
      </c>
      <c r="X54" s="14">
        <v>1.0290000000000001E-2</v>
      </c>
      <c r="Y54" s="14">
        <v>1.42E-3</v>
      </c>
      <c r="Z54" s="14">
        <v>-5.03751127347025E-2</v>
      </c>
      <c r="AA54" s="14">
        <v>5.7266999999999998E-2</v>
      </c>
      <c r="AB54" s="5"/>
      <c r="AC54" s="5" t="s">
        <v>67</v>
      </c>
      <c r="AD54" s="5"/>
      <c r="AE54" s="15" t="s">
        <v>68</v>
      </c>
      <c r="AF54" s="5"/>
      <c r="AG54" s="5" t="s">
        <v>69</v>
      </c>
      <c r="AH54" s="5" t="s">
        <v>70</v>
      </c>
      <c r="AI54" s="5" t="s">
        <v>71</v>
      </c>
    </row>
    <row r="55" spans="1:35" ht="15.75" thickBot="1" x14ac:dyDescent="0.3">
      <c r="A55" s="5"/>
      <c r="B55" s="5"/>
      <c r="C55" s="10" t="s">
        <v>12</v>
      </c>
      <c r="D55" s="11">
        <v>16618411292</v>
      </c>
      <c r="E55" s="11">
        <v>9525718032</v>
      </c>
      <c r="F55" s="11">
        <v>7092693260</v>
      </c>
      <c r="G55" s="11">
        <v>1430074080424</v>
      </c>
      <c r="H55" s="12">
        <v>4.9596684239999996E-3</v>
      </c>
      <c r="I55" s="13">
        <v>6.9925999999999999E-13</v>
      </c>
      <c r="J55" s="11">
        <v>261154193812</v>
      </c>
      <c r="K55" s="11">
        <v>262531329568</v>
      </c>
      <c r="L55" s="11">
        <v>-1377135756</v>
      </c>
      <c r="M55" s="13">
        <v>-9.6298211040000004E-4</v>
      </c>
      <c r="N55" s="11">
        <v>393141055008</v>
      </c>
      <c r="O55" s="13">
        <v>0.27490957310000003</v>
      </c>
      <c r="P55" s="9">
        <v>-89176040874</v>
      </c>
      <c r="Q55" s="9">
        <v>0.35499999999999998</v>
      </c>
      <c r="R55" s="9">
        <v>5.0000000000000001E-3</v>
      </c>
      <c r="S55" s="11">
        <v>25238361796</v>
      </c>
      <c r="T55" s="11">
        <v>27734325880</v>
      </c>
      <c r="U55" s="11">
        <v>-2495964084</v>
      </c>
      <c r="V55" s="14">
        <v>7.8235690259999995E-4</v>
      </c>
      <c r="W55" s="14">
        <v>-6.2357637338651302E-2</v>
      </c>
      <c r="X55" s="14">
        <v>2.7999999999999998E-4</v>
      </c>
      <c r="Y55" s="14">
        <v>1.3699999999999999E-3</v>
      </c>
      <c r="Z55" s="14">
        <v>-6.07053527725403E-2</v>
      </c>
      <c r="AA55" s="14">
        <v>6.5665000000000001E-2</v>
      </c>
      <c r="AB55" s="5"/>
      <c r="AC55" s="5"/>
      <c r="AD55" s="5"/>
      <c r="AE55" s="5" t="s">
        <v>72</v>
      </c>
      <c r="AF55" s="5" t="s">
        <v>73</v>
      </c>
      <c r="AG55" s="5" t="s">
        <v>74</v>
      </c>
      <c r="AH55" s="5"/>
      <c r="AI55" s="5"/>
    </row>
    <row r="56" spans="1:35" ht="15.75" thickBot="1" x14ac:dyDescent="0.3">
      <c r="A56" s="5"/>
      <c r="B56" s="5"/>
      <c r="C56" s="10" t="s">
        <v>13</v>
      </c>
      <c r="D56" s="11">
        <v>3518439984</v>
      </c>
      <c r="E56" s="11">
        <v>22536765248</v>
      </c>
      <c r="F56" s="11">
        <v>-19018325264</v>
      </c>
      <c r="G56" s="11">
        <v>1138740875200</v>
      </c>
      <c r="H56" s="12">
        <v>-1.670118785E-2</v>
      </c>
      <c r="I56" s="13">
        <v>8.7815999999999997E-13</v>
      </c>
      <c r="J56" s="11">
        <v>358962892380</v>
      </c>
      <c r="K56" s="11">
        <v>363458000192</v>
      </c>
      <c r="L56" s="11">
        <v>-4495107812</v>
      </c>
      <c r="M56" s="13">
        <v>-3.947436954E-3</v>
      </c>
      <c r="N56" s="11">
        <v>373500145932</v>
      </c>
      <c r="O56" s="13">
        <v>0.32799397479999998</v>
      </c>
      <c r="P56" s="9">
        <v>-89176040874</v>
      </c>
      <c r="Q56" s="9">
        <v>0.35499999999999998</v>
      </c>
      <c r="R56" s="9">
        <v>5.0000000000000001E-3</v>
      </c>
      <c r="S56" s="11">
        <v>31609354784</v>
      </c>
      <c r="T56" s="11">
        <v>27734325880</v>
      </c>
      <c r="U56" s="11">
        <v>3875028904</v>
      </c>
      <c r="V56" s="14">
        <v>-7.3503436099999998E-3</v>
      </c>
      <c r="W56" s="14">
        <v>-7.8311091501675298E-2</v>
      </c>
      <c r="X56" s="14">
        <v>-2.6099999999999999E-3</v>
      </c>
      <c r="Y56" s="14">
        <v>1.64E-3</v>
      </c>
      <c r="Z56" s="14">
        <v>-7.9280493609355102E-2</v>
      </c>
      <c r="AA56" s="14">
        <v>6.2578999999999996E-2</v>
      </c>
      <c r="AB56" s="5"/>
      <c r="AC56" s="9">
        <v>1</v>
      </c>
      <c r="AD56" s="5" t="s">
        <v>75</v>
      </c>
      <c r="AE56" s="9">
        <v>6.9000000000000006E-2</v>
      </c>
      <c r="AF56" s="9">
        <v>0.123</v>
      </c>
      <c r="AG56" s="5"/>
      <c r="AH56" s="9">
        <v>0.56399999999999995</v>
      </c>
      <c r="AI56" s="9">
        <v>0.58299999999999996</v>
      </c>
    </row>
    <row r="57" spans="1:35" ht="15.75" thickBot="1" x14ac:dyDescent="0.3">
      <c r="A57" s="5"/>
      <c r="B57" s="5"/>
      <c r="C57" s="10" t="s">
        <v>14</v>
      </c>
      <c r="D57" s="11">
        <v>8373102036</v>
      </c>
      <c r="E57" s="11">
        <v>10530516126</v>
      </c>
      <c r="F57" s="11">
        <v>-2157414090</v>
      </c>
      <c r="G57" s="11">
        <v>1123949946405</v>
      </c>
      <c r="H57" s="12">
        <v>-1.9194930320000001E-3</v>
      </c>
      <c r="I57" s="13">
        <v>8.8971999999999997E-13</v>
      </c>
      <c r="J57" s="11">
        <v>76436163336</v>
      </c>
      <c r="K57" s="11">
        <v>93231605536</v>
      </c>
      <c r="L57" s="11">
        <v>-16795442200</v>
      </c>
      <c r="M57" s="13">
        <v>-1.494322968E-2</v>
      </c>
      <c r="N57" s="11">
        <v>370611412353</v>
      </c>
      <c r="O57" s="13">
        <v>0.32974013969999999</v>
      </c>
      <c r="P57" s="9">
        <v>-89176040874</v>
      </c>
      <c r="Q57" s="9">
        <v>0.35499999999999998</v>
      </c>
      <c r="R57" s="9">
        <v>5.0000000000000001E-3</v>
      </c>
      <c r="S57" s="11">
        <v>32981959686</v>
      </c>
      <c r="T57" s="11">
        <v>24409396928</v>
      </c>
      <c r="U57" s="11">
        <v>8572562758</v>
      </c>
      <c r="V57" s="14">
        <v>-2.2570404530000001E-2</v>
      </c>
      <c r="W57" s="14">
        <v>-7.9341647872948604E-2</v>
      </c>
      <c r="X57" s="14">
        <v>-8.0099999999999998E-3</v>
      </c>
      <c r="Y57" s="14">
        <v>1.65E-3</v>
      </c>
      <c r="Z57" s="14">
        <v>-8.5705440781345302E-2</v>
      </c>
      <c r="AA57" s="14">
        <v>8.3785999999999999E-2</v>
      </c>
      <c r="AB57" s="5"/>
      <c r="AC57" s="5"/>
      <c r="AD57" s="5" t="s">
        <v>54</v>
      </c>
      <c r="AE57" s="9">
        <v>-89176040874</v>
      </c>
      <c r="AF57" s="9">
        <v>69076082601</v>
      </c>
      <c r="AG57" s="9">
        <v>-0.38800000000000001</v>
      </c>
      <c r="AH57" s="9">
        <v>-1.2909999999999999</v>
      </c>
      <c r="AI57" s="9">
        <v>0.221</v>
      </c>
    </row>
    <row r="58" spans="1:35" ht="15.75" thickBot="1" x14ac:dyDescent="0.3">
      <c r="A58" s="5"/>
      <c r="B58" s="5"/>
      <c r="C58" s="10" t="s">
        <v>15</v>
      </c>
      <c r="D58" s="11">
        <v>1397201793</v>
      </c>
      <c r="E58" s="11">
        <v>11726229528</v>
      </c>
      <c r="F58" s="11">
        <v>-10329027735</v>
      </c>
      <c r="G58" s="11">
        <v>1117451060232</v>
      </c>
      <c r="H58" s="12">
        <v>-9.2433826430000001E-3</v>
      </c>
      <c r="I58" s="13">
        <v>8.9489000000000004E-13</v>
      </c>
      <c r="J58" s="11">
        <v>148051250334</v>
      </c>
      <c r="K58" s="11">
        <v>182556007108</v>
      </c>
      <c r="L58" s="11">
        <v>-34504756774</v>
      </c>
      <c r="M58" s="13">
        <v>-3.0878092119999999E-2</v>
      </c>
      <c r="N58" s="11">
        <v>351139395594</v>
      </c>
      <c r="O58" s="13">
        <v>0.31423245999999999</v>
      </c>
      <c r="P58" s="9">
        <v>-89176040874</v>
      </c>
      <c r="Q58" s="9">
        <v>0.35499999999999998</v>
      </c>
      <c r="R58" s="9">
        <v>5.0000000000000001E-3</v>
      </c>
      <c r="S58" s="11">
        <v>31694707746</v>
      </c>
      <c r="T58" s="11">
        <v>30814695584</v>
      </c>
      <c r="U58" s="11">
        <v>880012162</v>
      </c>
      <c r="V58" s="14">
        <v>-3.1665609519999999E-2</v>
      </c>
      <c r="W58" s="14">
        <v>-7.9803084043761796E-2</v>
      </c>
      <c r="X58" s="14">
        <v>-1.124E-2</v>
      </c>
      <c r="Y58" s="14">
        <v>1.57E-3</v>
      </c>
      <c r="Z58" s="14">
        <v>-8.9473213124910606E-2</v>
      </c>
      <c r="AA58" s="14">
        <v>8.0229999999999996E-2</v>
      </c>
      <c r="AB58" s="5"/>
      <c r="AC58" s="5"/>
      <c r="AD58" s="5" t="s">
        <v>55</v>
      </c>
      <c r="AE58" s="9">
        <v>0.35499999999999998</v>
      </c>
      <c r="AF58" s="9">
        <v>0.36399999999999999</v>
      </c>
      <c r="AG58" s="9">
        <v>0.29199999999999998</v>
      </c>
      <c r="AH58" s="9">
        <v>0.97599999999999998</v>
      </c>
      <c r="AI58" s="9">
        <v>0.34899999999999998</v>
      </c>
    </row>
    <row r="59" spans="1:35" ht="15.75" thickBot="1" x14ac:dyDescent="0.3">
      <c r="A59" s="5"/>
      <c r="B59" s="5"/>
      <c r="C59" s="10" t="s">
        <v>16</v>
      </c>
      <c r="D59" s="11">
        <v>-2794543596</v>
      </c>
      <c r="E59" s="11">
        <v>34507326633</v>
      </c>
      <c r="F59" s="11">
        <v>-37301870229</v>
      </c>
      <c r="G59" s="11">
        <v>1039048862475</v>
      </c>
      <c r="H59" s="12">
        <v>-3.5900015459999997E-2</v>
      </c>
      <c r="I59" s="13">
        <v>9.6242000000000005E-13</v>
      </c>
      <c r="J59" s="11">
        <v>217579320270</v>
      </c>
      <c r="K59" s="11">
        <v>261154193812</v>
      </c>
      <c r="L59" s="11">
        <v>-43574873542</v>
      </c>
      <c r="M59" s="13">
        <v>-4.1937270819999997E-2</v>
      </c>
      <c r="N59" s="11">
        <v>335690006145</v>
      </c>
      <c r="O59" s="13">
        <v>0.32307432139999998</v>
      </c>
      <c r="P59" s="9">
        <v>-89176040874</v>
      </c>
      <c r="Q59" s="9">
        <v>0.35499999999999998</v>
      </c>
      <c r="R59" s="9">
        <v>5.0000000000000001E-3</v>
      </c>
      <c r="S59" s="11">
        <v>19037495724</v>
      </c>
      <c r="T59" s="11">
        <v>25238361796</v>
      </c>
      <c r="U59" s="11">
        <v>-6200866072</v>
      </c>
      <c r="V59" s="14">
        <v>-3.5969441689999999E-2</v>
      </c>
      <c r="W59" s="14">
        <v>-8.5824684569760196E-2</v>
      </c>
      <c r="X59" s="14">
        <v>-1.277E-2</v>
      </c>
      <c r="Y59" s="14">
        <v>1.6199999999999999E-3</v>
      </c>
      <c r="Z59" s="14">
        <v>-9.69784647620789E-2</v>
      </c>
      <c r="AA59" s="14">
        <v>6.1078E-2</v>
      </c>
      <c r="AB59" s="5"/>
      <c r="AC59" s="5"/>
      <c r="AD59" s="5" t="s">
        <v>56</v>
      </c>
      <c r="AE59" s="9">
        <v>5.0000000000000001E-3</v>
      </c>
      <c r="AF59" s="9">
        <v>0.27900000000000003</v>
      </c>
      <c r="AG59" s="9">
        <v>6.0000000000000001E-3</v>
      </c>
      <c r="AH59" s="9">
        <v>1.7999999999999999E-2</v>
      </c>
      <c r="AI59" s="9">
        <v>0.98599999999999999</v>
      </c>
    </row>
    <row r="60" spans="1:35" ht="15.75" thickBot="1" x14ac:dyDescent="0.3">
      <c r="A60" s="5"/>
      <c r="B60" s="5"/>
      <c r="C60" s="10" t="s">
        <v>17</v>
      </c>
      <c r="D60" s="11">
        <v>-19190274636</v>
      </c>
      <c r="E60" s="11">
        <v>25253029659</v>
      </c>
      <c r="F60" s="11">
        <v>-44443304295</v>
      </c>
      <c r="G60" s="11">
        <v>998950810533</v>
      </c>
      <c r="H60" s="12">
        <v>-4.4489982720000001E-2</v>
      </c>
      <c r="I60" s="13">
        <v>1.0010500000000001E-12</v>
      </c>
      <c r="J60" s="11">
        <v>280746567894</v>
      </c>
      <c r="K60" s="11">
        <v>358962892380</v>
      </c>
      <c r="L60" s="11">
        <v>-78216324486</v>
      </c>
      <c r="M60" s="13">
        <v>-7.829847442E-2</v>
      </c>
      <c r="N60" s="11">
        <v>283688514018</v>
      </c>
      <c r="O60" s="13">
        <v>0.28398646960000001</v>
      </c>
      <c r="P60" s="9">
        <v>-89176040874</v>
      </c>
      <c r="Q60" s="9">
        <v>0.35499999999999998</v>
      </c>
      <c r="R60" s="9">
        <v>5.0000000000000001E-3</v>
      </c>
      <c r="S60" s="11">
        <v>27118046865</v>
      </c>
      <c r="T60" s="11">
        <v>31609354784</v>
      </c>
      <c r="U60" s="11">
        <v>-4491307919</v>
      </c>
      <c r="V60" s="14">
        <v>-7.3802449320000005E-2</v>
      </c>
      <c r="W60" s="14">
        <v>-8.9269701705236404E-2</v>
      </c>
      <c r="X60" s="14">
        <v>-2.6200000000000001E-2</v>
      </c>
      <c r="Y60" s="14">
        <v>1.42E-3</v>
      </c>
      <c r="Z60" s="14">
        <v>-0.11404963886549301</v>
      </c>
      <c r="AA60" s="14">
        <v>6.9559999999999997E-2</v>
      </c>
      <c r="AB60" s="5"/>
      <c r="AC60" s="15" t="s">
        <v>76</v>
      </c>
      <c r="AD60" s="5"/>
      <c r="AE60" s="5"/>
      <c r="AF60" s="5"/>
      <c r="AG60" s="5"/>
      <c r="AH60" s="5"/>
      <c r="AI60" s="5"/>
    </row>
    <row r="61" spans="1:35" ht="15.75" thickBot="1" x14ac:dyDescent="0.3">
      <c r="A61" s="5"/>
      <c r="B61" s="5"/>
      <c r="C61" s="10" t="s">
        <v>18</v>
      </c>
      <c r="D61" s="11">
        <v>8126521392</v>
      </c>
      <c r="E61" s="11">
        <v>10754290712</v>
      </c>
      <c r="F61" s="11">
        <v>-2627769320</v>
      </c>
      <c r="G61" s="11">
        <v>1024649694900</v>
      </c>
      <c r="H61" s="12">
        <v>-2.5645538499999999E-3</v>
      </c>
      <c r="I61" s="13">
        <v>9.7593999999999998E-13</v>
      </c>
      <c r="J61" s="11">
        <v>60324457748</v>
      </c>
      <c r="K61" s="11">
        <v>76436163336</v>
      </c>
      <c r="L61" s="11">
        <v>-16111705588</v>
      </c>
      <c r="M61" s="13">
        <v>-1.572411105E-2</v>
      </c>
      <c r="N61" s="11">
        <v>280742286128</v>
      </c>
      <c r="O61" s="13">
        <v>0.27398855189999999</v>
      </c>
      <c r="P61" s="9">
        <v>-89176040874</v>
      </c>
      <c r="Q61" s="9">
        <v>0.35499999999999998</v>
      </c>
      <c r="R61" s="9">
        <v>5.0000000000000001E-3</v>
      </c>
      <c r="S61" s="11">
        <v>31602650252</v>
      </c>
      <c r="T61" s="11">
        <v>32981959686</v>
      </c>
      <c r="U61" s="11">
        <v>-1379309434</v>
      </c>
      <c r="V61" s="14">
        <v>-1.437798325E-2</v>
      </c>
      <c r="W61" s="14">
        <v>-8.7030759212969905E-2</v>
      </c>
      <c r="X61" s="14">
        <v>-5.1000000000000004E-3</v>
      </c>
      <c r="Y61" s="14">
        <v>1.3699999999999999E-3</v>
      </c>
      <c r="Z61" s="14">
        <v>-9.0765000508384999E-2</v>
      </c>
      <c r="AA61" s="14">
        <v>8.8200000000000001E-2</v>
      </c>
      <c r="AB61" s="5"/>
      <c r="AC61" s="5"/>
      <c r="AD61" s="5"/>
      <c r="AE61" s="5"/>
      <c r="AF61" s="5"/>
      <c r="AG61" s="5"/>
      <c r="AH61" s="5"/>
      <c r="AI61" s="5"/>
    </row>
    <row r="62" spans="1:35" ht="15.75" thickBot="1" x14ac:dyDescent="0.3">
      <c r="A62" s="5"/>
      <c r="B62" s="5"/>
      <c r="C62" s="10" t="s">
        <v>19</v>
      </c>
      <c r="D62" s="11">
        <v>25515541924</v>
      </c>
      <c r="E62" s="11">
        <v>31974171788</v>
      </c>
      <c r="F62" s="11">
        <v>-6458629864</v>
      </c>
      <c r="G62" s="11">
        <v>1019586618416</v>
      </c>
      <c r="H62" s="12">
        <v>-6.3345573070000003E-3</v>
      </c>
      <c r="I62" s="13">
        <v>9.807899999999999E-13</v>
      </c>
      <c r="J62" s="11">
        <v>139332712484</v>
      </c>
      <c r="K62" s="11">
        <v>148051250334</v>
      </c>
      <c r="L62" s="11">
        <v>-8718537850</v>
      </c>
      <c r="M62" s="13">
        <v>-8.5510516639999996E-3</v>
      </c>
      <c r="N62" s="11">
        <v>275581875896</v>
      </c>
      <c r="O62" s="13">
        <v>0.27028785090000002</v>
      </c>
      <c r="P62" s="9">
        <v>-89176040874</v>
      </c>
      <c r="Q62" s="9">
        <v>0.35499999999999998</v>
      </c>
      <c r="R62" s="9">
        <v>5.0000000000000001E-3</v>
      </c>
      <c r="S62" s="11">
        <v>35002672728</v>
      </c>
      <c r="T62" s="11">
        <v>31694707746</v>
      </c>
      <c r="U62" s="11">
        <v>3307964982</v>
      </c>
      <c r="V62" s="14">
        <v>-1.179546947E-2</v>
      </c>
      <c r="W62" s="14">
        <v>-8.7462937688439199E-2</v>
      </c>
      <c r="X62" s="14">
        <v>-4.1900000000000001E-3</v>
      </c>
      <c r="Y62" s="14">
        <v>1.3500000000000001E-3</v>
      </c>
      <c r="Z62" s="14">
        <v>-9.0298890096653497E-2</v>
      </c>
      <c r="AA62" s="14">
        <v>8.3963999999999997E-2</v>
      </c>
      <c r="AB62" s="5"/>
      <c r="AC62" s="5"/>
      <c r="AD62" s="5"/>
      <c r="AE62" s="5"/>
      <c r="AF62" s="5"/>
      <c r="AG62" s="5"/>
      <c r="AH62" s="5"/>
      <c r="AI62" s="5"/>
    </row>
    <row r="63" spans="1:35" ht="15.75" thickBot="1" x14ac:dyDescent="0.3">
      <c r="A63" s="5"/>
      <c r="B63" s="5"/>
      <c r="C63" s="10" t="s">
        <v>20</v>
      </c>
      <c r="D63" s="11">
        <v>-20080346328</v>
      </c>
      <c r="E63" s="11">
        <v>52176651268</v>
      </c>
      <c r="F63" s="11">
        <v>-72256997596</v>
      </c>
      <c r="G63" s="11">
        <v>1008679760860</v>
      </c>
      <c r="H63" s="12">
        <v>-7.163522101E-2</v>
      </c>
      <c r="I63" s="13">
        <v>9.9139000000000008E-13</v>
      </c>
      <c r="J63" s="11">
        <v>202986636056</v>
      </c>
      <c r="K63" s="11">
        <v>217579320270</v>
      </c>
      <c r="L63" s="11">
        <v>-14592684214</v>
      </c>
      <c r="M63" s="13">
        <v>-1.4467113130000001E-2</v>
      </c>
      <c r="N63" s="11">
        <v>262581823436</v>
      </c>
      <c r="O63" s="13">
        <v>0.26032228819999997</v>
      </c>
      <c r="P63" s="9">
        <v>-89176040874</v>
      </c>
      <c r="Q63" s="9">
        <v>0.35499999999999998</v>
      </c>
      <c r="R63" s="9">
        <v>5.0000000000000001E-3</v>
      </c>
      <c r="S63" s="11">
        <v>23451528648</v>
      </c>
      <c r="T63" s="11">
        <v>19037495724</v>
      </c>
      <c r="U63" s="11">
        <v>4414032924</v>
      </c>
      <c r="V63" s="14">
        <v>-1.8843162989999999E-2</v>
      </c>
      <c r="W63" s="14">
        <v>-8.8408674719966204E-2</v>
      </c>
      <c r="X63" s="14">
        <v>-6.6899999999999998E-3</v>
      </c>
      <c r="Y63" s="14">
        <v>1.2999999999999999E-3</v>
      </c>
      <c r="Z63" s="14">
        <v>-9.3796386140066995E-2</v>
      </c>
      <c r="AA63" s="14">
        <v>2.2161E-2</v>
      </c>
      <c r="AB63" s="5"/>
      <c r="AC63" s="5"/>
      <c r="AD63" s="5"/>
      <c r="AE63" s="5"/>
      <c r="AF63" s="5"/>
      <c r="AG63" s="5"/>
      <c r="AH63" s="5"/>
      <c r="AI63" s="5"/>
    </row>
    <row r="64" spans="1:35" ht="15.75" thickBot="1" x14ac:dyDescent="0.3">
      <c r="A64" s="5"/>
      <c r="B64" s="5"/>
      <c r="C64" s="10" t="s">
        <v>21</v>
      </c>
      <c r="D64" s="11">
        <v>-1935392156</v>
      </c>
      <c r="E64" s="11">
        <v>71292068864</v>
      </c>
      <c r="F64" s="11">
        <v>-73227461020</v>
      </c>
      <c r="G64" s="11">
        <v>959146885412</v>
      </c>
      <c r="H64" s="12">
        <v>-7.6346451349999997E-2</v>
      </c>
      <c r="I64" s="13">
        <v>1.0425899999999999E-12</v>
      </c>
      <c r="J64" s="11">
        <v>261294886608</v>
      </c>
      <c r="K64" s="11">
        <v>280746567894</v>
      </c>
      <c r="L64" s="11">
        <v>-19451681286</v>
      </c>
      <c r="M64" s="13">
        <v>-2.0280190220000001E-2</v>
      </c>
      <c r="N64" s="11">
        <v>279620678660</v>
      </c>
      <c r="O64" s="13">
        <v>0.29153061219999998</v>
      </c>
      <c r="P64" s="9">
        <v>-89176040874</v>
      </c>
      <c r="Q64" s="9">
        <v>0.35499999999999998</v>
      </c>
      <c r="R64" s="9">
        <v>5.0000000000000001E-3</v>
      </c>
      <c r="S64" s="11">
        <v>35973634132</v>
      </c>
      <c r="T64" s="11">
        <v>27118046865</v>
      </c>
      <c r="U64" s="11">
        <v>8855587267</v>
      </c>
      <c r="V64" s="14">
        <v>-2.95129651E-2</v>
      </c>
      <c r="W64" s="14">
        <v>-9.2974331909736196E-2</v>
      </c>
      <c r="X64" s="14">
        <v>-1.048E-2</v>
      </c>
      <c r="Y64" s="14">
        <v>1.4599999999999999E-3</v>
      </c>
      <c r="Z64" s="14">
        <v>-0.101993781458696</v>
      </c>
      <c r="AA64" s="14">
        <v>2.5647E-2</v>
      </c>
      <c r="AB64" s="5"/>
      <c r="AC64" s="5"/>
      <c r="AD64" s="5"/>
      <c r="AE64" s="5"/>
      <c r="AF64" s="5"/>
      <c r="AG64" s="5"/>
      <c r="AH64" s="5"/>
      <c r="AI64" s="5"/>
    </row>
    <row r="65" spans="1:35" ht="15.75" thickBot="1" x14ac:dyDescent="0.3">
      <c r="A65" s="5"/>
      <c r="B65" s="5"/>
      <c r="C65" s="10" t="s">
        <v>22</v>
      </c>
      <c r="D65" s="11">
        <v>18933335370</v>
      </c>
      <c r="E65" s="11">
        <v>4963335570</v>
      </c>
      <c r="F65" s="11">
        <v>13969999800</v>
      </c>
      <c r="G65" s="11">
        <v>966875109570</v>
      </c>
      <c r="H65" s="12">
        <v>1.4448608369999999E-2</v>
      </c>
      <c r="I65" s="13">
        <v>1.0342600000000001E-12</v>
      </c>
      <c r="J65" s="11">
        <v>65161393065</v>
      </c>
      <c r="K65" s="11">
        <v>60324457748</v>
      </c>
      <c r="L65" s="11">
        <v>4836935317</v>
      </c>
      <c r="M65" s="13">
        <v>5.0026474659999997E-3</v>
      </c>
      <c r="N65" s="11">
        <v>266241703230</v>
      </c>
      <c r="O65" s="13">
        <v>0.2753630749</v>
      </c>
      <c r="P65" s="9">
        <v>-89176040874</v>
      </c>
      <c r="Q65" s="9">
        <v>0.35499999999999998</v>
      </c>
      <c r="R65" s="9">
        <v>5.0000000000000001E-3</v>
      </c>
      <c r="S65" s="11">
        <v>29693410605</v>
      </c>
      <c r="T65" s="11">
        <v>31602650252</v>
      </c>
      <c r="U65" s="11">
        <v>-1909239647</v>
      </c>
      <c r="V65" s="14">
        <v>6.9772971679999997E-3</v>
      </c>
      <c r="W65" s="14">
        <v>-9.2231188901061301E-2</v>
      </c>
      <c r="X65" s="14">
        <v>2.48E-3</v>
      </c>
      <c r="Y65" s="14">
        <v>1.3799999999999999E-3</v>
      </c>
      <c r="Z65" s="14">
        <v>-8.8377433031777294E-2</v>
      </c>
      <c r="AA65" s="14">
        <v>0.102826</v>
      </c>
      <c r="AB65" s="5"/>
      <c r="AC65" s="5"/>
      <c r="AD65" s="5"/>
      <c r="AE65" s="5"/>
      <c r="AF65" s="5"/>
      <c r="AG65" s="5"/>
      <c r="AH65" s="5"/>
      <c r="AI65" s="5"/>
    </row>
    <row r="66" spans="1:35" ht="15.75" thickBot="1" x14ac:dyDescent="0.3">
      <c r="A66" s="5"/>
      <c r="B66" s="5"/>
      <c r="C66" s="10" t="s">
        <v>23</v>
      </c>
      <c r="D66" s="11">
        <v>25985452095</v>
      </c>
      <c r="E66" s="11">
        <v>7445417040</v>
      </c>
      <c r="F66" s="11">
        <v>18540035055</v>
      </c>
      <c r="G66" s="11">
        <v>1008886490325</v>
      </c>
      <c r="H66" s="12">
        <v>1.8376730420000001E-2</v>
      </c>
      <c r="I66" s="13">
        <v>9.9118999999999994E-13</v>
      </c>
      <c r="J66" s="11">
        <v>131013754200</v>
      </c>
      <c r="K66" s="11">
        <v>139332712484</v>
      </c>
      <c r="L66" s="11">
        <v>-8318958284</v>
      </c>
      <c r="M66" s="13">
        <v>-8.2456831010000002E-3</v>
      </c>
      <c r="N66" s="11">
        <v>251528867820</v>
      </c>
      <c r="O66" s="13">
        <v>0.24931334720000001</v>
      </c>
      <c r="P66" s="9">
        <v>-89176040874</v>
      </c>
      <c r="Q66" s="9">
        <v>0.35499999999999998</v>
      </c>
      <c r="R66" s="9">
        <v>5.0000000000000001E-3</v>
      </c>
      <c r="S66" s="11">
        <v>37683180045</v>
      </c>
      <c r="T66" s="11">
        <v>35002672728</v>
      </c>
      <c r="U66" s="11">
        <v>2680507317</v>
      </c>
      <c r="V66" s="14">
        <v>-1.090257993E-2</v>
      </c>
      <c r="W66" s="14">
        <v>-8.8390559026871401E-2</v>
      </c>
      <c r="X66" s="14">
        <v>-3.8700000000000002E-3</v>
      </c>
      <c r="Y66" s="14">
        <v>1.25E-3</v>
      </c>
      <c r="Z66" s="14">
        <v>-9.1014408166135999E-2</v>
      </c>
      <c r="AA66" s="14">
        <v>0.109391</v>
      </c>
      <c r="AB66" s="5"/>
      <c r="AC66" s="5"/>
      <c r="AD66" s="5"/>
      <c r="AE66" s="5"/>
      <c r="AF66" s="5"/>
      <c r="AG66" s="5"/>
      <c r="AH66" s="5"/>
      <c r="AI66" s="5"/>
    </row>
    <row r="67" spans="1:35" ht="15.75" thickBot="1" x14ac:dyDescent="0.3">
      <c r="A67" s="5"/>
      <c r="B67" s="5"/>
      <c r="C67" s="10" t="s">
        <v>24</v>
      </c>
      <c r="D67" s="11">
        <v>19544704740</v>
      </c>
      <c r="E67" s="11">
        <v>32382391635</v>
      </c>
      <c r="F67" s="11">
        <v>-12837686895</v>
      </c>
      <c r="G67" s="11">
        <v>972826424775</v>
      </c>
      <c r="H67" s="12">
        <v>-1.319627692E-2</v>
      </c>
      <c r="I67" s="13">
        <v>1.02793E-12</v>
      </c>
      <c r="J67" s="11">
        <v>192424236840</v>
      </c>
      <c r="K67" s="11">
        <v>202986636056</v>
      </c>
      <c r="L67" s="11">
        <v>-10562399216</v>
      </c>
      <c r="M67" s="13">
        <v>-1.085743453E-2</v>
      </c>
      <c r="N67" s="11">
        <v>235597188015</v>
      </c>
      <c r="O67" s="13">
        <v>0.24217803099999999</v>
      </c>
      <c r="P67" s="9">
        <v>-89176040874</v>
      </c>
      <c r="Q67" s="9">
        <v>0.35499999999999998</v>
      </c>
      <c r="R67" s="9">
        <v>5.0000000000000001E-3</v>
      </c>
      <c r="S67" s="11">
        <v>23508791325</v>
      </c>
      <c r="T67" s="11">
        <v>23451528648</v>
      </c>
      <c r="U67" s="11">
        <v>57262677</v>
      </c>
      <c r="V67" s="14">
        <v>-1.09162967E-2</v>
      </c>
      <c r="W67" s="14">
        <v>-9.1666959905113699E-2</v>
      </c>
      <c r="X67" s="14">
        <v>-3.8800000000000002E-3</v>
      </c>
      <c r="Y67" s="14">
        <v>1.2099999999999999E-3</v>
      </c>
      <c r="Z67" s="14">
        <v>-9.4331355079761106E-2</v>
      </c>
      <c r="AA67" s="14">
        <v>8.1134999999999999E-2</v>
      </c>
      <c r="AB67" s="5"/>
      <c r="AC67" s="5"/>
      <c r="AD67" s="5"/>
      <c r="AE67" s="5"/>
      <c r="AF67" s="5"/>
      <c r="AG67" s="5"/>
      <c r="AH67" s="5"/>
      <c r="AI67" s="5"/>
    </row>
    <row r="68" spans="1:35" ht="15.75" thickBot="1" x14ac:dyDescent="0.3">
      <c r="A68" s="5"/>
      <c r="B68" s="5"/>
      <c r="C68" s="10" t="s">
        <v>25</v>
      </c>
      <c r="D68" s="11">
        <v>19634203350</v>
      </c>
      <c r="E68" s="11">
        <v>55551347865</v>
      </c>
      <c r="F68" s="11">
        <v>-35917144515</v>
      </c>
      <c r="G68" s="11">
        <v>942532671645</v>
      </c>
      <c r="H68" s="12">
        <v>-3.8107055170000001E-2</v>
      </c>
      <c r="I68" s="13">
        <v>1.0609700000000001E-12</v>
      </c>
      <c r="J68" s="11">
        <v>280545147405</v>
      </c>
      <c r="K68" s="11">
        <v>261294886608</v>
      </c>
      <c r="L68" s="11">
        <v>19250260797</v>
      </c>
      <c r="M68" s="13">
        <v>2.0423971900000001E-2</v>
      </c>
      <c r="N68" s="11">
        <v>203627325915</v>
      </c>
      <c r="O68" s="13">
        <v>0.2160427241</v>
      </c>
      <c r="P68" s="9">
        <v>-89176040874</v>
      </c>
      <c r="Q68" s="9">
        <v>0.35499999999999998</v>
      </c>
      <c r="R68" s="9">
        <v>5.0000000000000001E-3</v>
      </c>
      <c r="S68" s="11">
        <v>24633158625</v>
      </c>
      <c r="T68" s="11">
        <v>35973634132</v>
      </c>
      <c r="U68" s="11">
        <v>-11340475507</v>
      </c>
      <c r="V68" s="14">
        <v>3.245588957E-2</v>
      </c>
      <c r="W68" s="14">
        <v>-9.4613209236393103E-2</v>
      </c>
      <c r="X68" s="14">
        <v>1.1520000000000001E-2</v>
      </c>
      <c r="Y68" s="14">
        <v>1.08E-3</v>
      </c>
      <c r="Z68" s="14">
        <v>-8.2011154819791696E-2</v>
      </c>
      <c r="AA68" s="14">
        <v>4.3903999999999999E-2</v>
      </c>
      <c r="AB68" s="5"/>
      <c r="AC68" s="5"/>
      <c r="AD68" s="5"/>
      <c r="AE68" s="5"/>
      <c r="AF68" s="5"/>
      <c r="AG68" s="5"/>
      <c r="AH68" s="5"/>
      <c r="AI68" s="5"/>
    </row>
    <row r="69" spans="1:35" ht="39.75" thickBot="1" x14ac:dyDescent="0.3">
      <c r="A69" s="5" t="s">
        <v>0</v>
      </c>
      <c r="B69" s="5" t="s">
        <v>40</v>
      </c>
      <c r="C69" s="5" t="s">
        <v>41</v>
      </c>
      <c r="D69" s="6" t="s">
        <v>42</v>
      </c>
      <c r="E69" s="6" t="s">
        <v>43</v>
      </c>
      <c r="F69" s="6" t="s">
        <v>44</v>
      </c>
      <c r="G69" s="6" t="s">
        <v>45</v>
      </c>
      <c r="H69" s="7" t="s">
        <v>46</v>
      </c>
      <c r="I69" s="8" t="s">
        <v>47</v>
      </c>
      <c r="J69" s="6" t="s">
        <v>48</v>
      </c>
      <c r="K69" s="6" t="s">
        <v>49</v>
      </c>
      <c r="L69" s="6" t="s">
        <v>50</v>
      </c>
      <c r="M69" s="8" t="s">
        <v>51</v>
      </c>
      <c r="N69" s="6" t="s">
        <v>52</v>
      </c>
      <c r="O69" s="8" t="s">
        <v>53</v>
      </c>
      <c r="P69" s="6" t="s">
        <v>54</v>
      </c>
      <c r="Q69" s="6" t="s">
        <v>55</v>
      </c>
      <c r="R69" s="6" t="s">
        <v>56</v>
      </c>
      <c r="S69" s="6" t="s">
        <v>57</v>
      </c>
      <c r="T69" s="6" t="s">
        <v>58</v>
      </c>
      <c r="U69" s="6" t="s">
        <v>59</v>
      </c>
      <c r="V69" s="6" t="s">
        <v>60</v>
      </c>
      <c r="W69" s="6" t="s">
        <v>61</v>
      </c>
      <c r="X69" s="6" t="s">
        <v>62</v>
      </c>
      <c r="Y69" s="6" t="s">
        <v>63</v>
      </c>
      <c r="Z69" s="6" t="s">
        <v>64</v>
      </c>
      <c r="AA69" s="6" t="s">
        <v>65</v>
      </c>
      <c r="AB69" s="5"/>
      <c r="AC69" s="5"/>
      <c r="AD69" s="5"/>
      <c r="AE69" s="5"/>
      <c r="AF69" s="5"/>
      <c r="AG69" s="5"/>
      <c r="AH69" s="5"/>
      <c r="AI69" s="5"/>
    </row>
    <row r="70" spans="1:35" ht="15.75" thickBot="1" x14ac:dyDescent="0.3">
      <c r="A70" s="9">
        <v>5</v>
      </c>
      <c r="B70" s="5" t="s">
        <v>77</v>
      </c>
      <c r="C70" s="10" t="s">
        <v>10</v>
      </c>
      <c r="D70" s="6" t="s">
        <v>78</v>
      </c>
      <c r="E70" s="6"/>
      <c r="F70" s="6"/>
      <c r="G70" s="6"/>
      <c r="H70" s="7"/>
      <c r="I70" s="8"/>
      <c r="J70" s="6"/>
      <c r="K70" s="6"/>
      <c r="L70" s="6"/>
      <c r="M70" s="8"/>
      <c r="N70" s="6"/>
      <c r="O70" s="8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5"/>
      <c r="AC70" s="5"/>
      <c r="AD70" s="5"/>
      <c r="AE70" s="5"/>
      <c r="AF70" s="5"/>
      <c r="AG70" s="5"/>
      <c r="AH70" s="5"/>
      <c r="AI70" s="5"/>
    </row>
    <row r="71" spans="1:35" ht="15.75" thickBot="1" x14ac:dyDescent="0.3">
      <c r="A71" s="5"/>
      <c r="B71" s="5"/>
      <c r="C71" s="10" t="s">
        <v>11</v>
      </c>
      <c r="D71" s="6"/>
      <c r="E71" s="6"/>
      <c r="F71" s="6"/>
      <c r="G71" s="6"/>
      <c r="H71" s="7"/>
      <c r="I71" s="8"/>
      <c r="J71" s="6"/>
      <c r="K71" s="6"/>
      <c r="L71" s="6"/>
      <c r="M71" s="8"/>
      <c r="N71" s="6"/>
      <c r="O71" s="8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5"/>
      <c r="AC71" s="5"/>
      <c r="AD71" s="5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0" t="s">
        <v>12</v>
      </c>
      <c r="D72" s="6"/>
      <c r="E72" s="6"/>
      <c r="F72" s="6"/>
      <c r="G72" s="6"/>
      <c r="H72" s="7"/>
      <c r="I72" s="8"/>
      <c r="J72" s="6"/>
      <c r="K72" s="6"/>
      <c r="L72" s="6"/>
      <c r="M72" s="8"/>
      <c r="N72" s="6"/>
      <c r="O72" s="8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5"/>
      <c r="AC72" s="5"/>
      <c r="AD72" s="5"/>
      <c r="AE72" s="5"/>
      <c r="AF72" s="5"/>
      <c r="AG72" s="5"/>
      <c r="AH72" s="5"/>
      <c r="AI72" s="5"/>
    </row>
    <row r="73" spans="1:35" ht="15.75" thickBot="1" x14ac:dyDescent="0.3">
      <c r="A73" s="5"/>
      <c r="B73" s="5"/>
      <c r="C73" s="10" t="s">
        <v>13</v>
      </c>
      <c r="D73" s="6"/>
      <c r="E73" s="6"/>
      <c r="F73" s="6"/>
      <c r="G73" s="6"/>
      <c r="H73" s="7"/>
      <c r="I73" s="8"/>
      <c r="J73" s="6"/>
      <c r="K73" s="6"/>
      <c r="L73" s="6"/>
      <c r="M73" s="8"/>
      <c r="N73" s="6"/>
      <c r="O73" s="8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5"/>
      <c r="AC73" s="5"/>
      <c r="AD73" s="5"/>
      <c r="AE73" s="5"/>
      <c r="AF73" s="5"/>
      <c r="AG73" s="5"/>
      <c r="AH73" s="5"/>
      <c r="AI73" s="5"/>
    </row>
    <row r="74" spans="1:35" ht="15.75" thickBot="1" x14ac:dyDescent="0.3">
      <c r="A74" s="5"/>
      <c r="B74" s="5"/>
      <c r="C74" s="10" t="s">
        <v>14</v>
      </c>
      <c r="D74" s="6"/>
      <c r="E74" s="6"/>
      <c r="F74" s="6"/>
      <c r="G74" s="6"/>
      <c r="H74" s="7"/>
      <c r="I74" s="8"/>
      <c r="J74" s="6"/>
      <c r="K74" s="6"/>
      <c r="L74" s="6"/>
      <c r="M74" s="8"/>
      <c r="N74" s="6"/>
      <c r="O74" s="8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5"/>
      <c r="AC74" s="5"/>
      <c r="AD74" s="5"/>
      <c r="AE74" s="5"/>
      <c r="AF74" s="5"/>
      <c r="AG74" s="5"/>
      <c r="AH74" s="5"/>
      <c r="AI74" s="5"/>
    </row>
    <row r="75" spans="1:35" ht="15.75" thickBot="1" x14ac:dyDescent="0.3">
      <c r="A75" s="5"/>
      <c r="B75" s="5"/>
      <c r="C75" s="10" t="s">
        <v>15</v>
      </c>
      <c r="D75" s="6"/>
      <c r="E75" s="6"/>
      <c r="F75" s="6"/>
      <c r="G75" s="6"/>
      <c r="H75" s="7"/>
      <c r="I75" s="8"/>
      <c r="J75" s="6"/>
      <c r="K75" s="6"/>
      <c r="L75" s="6"/>
      <c r="M75" s="8"/>
      <c r="N75" s="6"/>
      <c r="O75" s="8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5"/>
      <c r="AC75" s="5"/>
      <c r="AD75" s="5"/>
      <c r="AE75" s="5"/>
      <c r="AF75" s="5"/>
      <c r="AG75" s="5"/>
      <c r="AH75" s="5"/>
      <c r="AI75" s="5"/>
    </row>
    <row r="76" spans="1:35" ht="15.75" thickBot="1" x14ac:dyDescent="0.3">
      <c r="A76" s="5"/>
      <c r="B76" s="5"/>
      <c r="C76" s="10" t="s">
        <v>16</v>
      </c>
      <c r="D76" s="6"/>
      <c r="E76" s="6"/>
      <c r="F76" s="6"/>
      <c r="G76" s="6"/>
      <c r="H76" s="7"/>
      <c r="I76" s="8"/>
      <c r="J76" s="6"/>
      <c r="K76" s="6"/>
      <c r="L76" s="6"/>
      <c r="M76" s="8"/>
      <c r="N76" s="6"/>
      <c r="O76" s="8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5"/>
      <c r="AC76" s="5"/>
      <c r="AD76" s="5"/>
      <c r="AE76" s="5"/>
      <c r="AF76" s="5"/>
      <c r="AG76" s="5"/>
      <c r="AH76" s="5"/>
      <c r="AI76" s="5"/>
    </row>
    <row r="77" spans="1:35" ht="15.75" thickBot="1" x14ac:dyDescent="0.3">
      <c r="A77" s="5"/>
      <c r="B77" s="5"/>
      <c r="C77" s="10" t="s">
        <v>17</v>
      </c>
      <c r="D77" s="6"/>
      <c r="E77" s="6"/>
      <c r="F77" s="6"/>
      <c r="G77" s="6"/>
      <c r="H77" s="7"/>
      <c r="I77" s="8"/>
      <c r="J77" s="6"/>
      <c r="K77" s="6"/>
      <c r="L77" s="6"/>
      <c r="M77" s="8"/>
      <c r="N77" s="6"/>
      <c r="O77" s="8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5"/>
      <c r="AC77" s="5"/>
      <c r="AD77" s="5"/>
      <c r="AE77" s="5"/>
      <c r="AF77" s="5"/>
      <c r="AG77" s="5"/>
      <c r="AH77" s="5"/>
      <c r="AI77" s="5"/>
    </row>
    <row r="78" spans="1:35" ht="15.75" thickBot="1" x14ac:dyDescent="0.3">
      <c r="A78" s="5"/>
      <c r="B78" s="5"/>
      <c r="C78" s="10" t="s">
        <v>18</v>
      </c>
      <c r="D78" s="6"/>
      <c r="E78" s="6"/>
      <c r="F78" s="6"/>
      <c r="G78" s="6"/>
      <c r="H78" s="7"/>
      <c r="I78" s="8"/>
      <c r="J78" s="6"/>
      <c r="K78" s="6"/>
      <c r="L78" s="6"/>
      <c r="M78" s="8"/>
      <c r="N78" s="6"/>
      <c r="O78" s="8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5"/>
      <c r="AC78" s="5"/>
      <c r="AD78" s="5"/>
      <c r="AE78" s="5"/>
      <c r="AF78" s="5"/>
      <c r="AG78" s="5"/>
      <c r="AH78" s="5"/>
      <c r="AI78" s="5"/>
    </row>
    <row r="79" spans="1:35" ht="15.75" thickBot="1" x14ac:dyDescent="0.3">
      <c r="A79" s="5"/>
      <c r="B79" s="5"/>
      <c r="C79" s="10" t="s">
        <v>19</v>
      </c>
      <c r="D79" s="6"/>
      <c r="E79" s="6"/>
      <c r="F79" s="6"/>
      <c r="G79" s="6"/>
      <c r="H79" s="7"/>
      <c r="I79" s="8"/>
      <c r="J79" s="6"/>
      <c r="K79" s="6"/>
      <c r="L79" s="6"/>
      <c r="M79" s="8"/>
      <c r="N79" s="6"/>
      <c r="O79" s="8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5"/>
      <c r="AC79" s="5"/>
      <c r="AD79" s="5"/>
      <c r="AE79" s="5"/>
      <c r="AF79" s="5"/>
      <c r="AG79" s="5"/>
      <c r="AH79" s="5"/>
      <c r="AI79" s="5"/>
    </row>
    <row r="80" spans="1:35" ht="15.75" thickBot="1" x14ac:dyDescent="0.3">
      <c r="A80" s="5"/>
      <c r="B80" s="5"/>
      <c r="C80" s="10" t="s">
        <v>20</v>
      </c>
      <c r="D80" s="6"/>
      <c r="E80" s="6"/>
      <c r="F80" s="6"/>
      <c r="G80" s="6"/>
      <c r="H80" s="7"/>
      <c r="I80" s="8"/>
      <c r="J80" s="6"/>
      <c r="K80" s="6"/>
      <c r="L80" s="6"/>
      <c r="M80" s="8"/>
      <c r="N80" s="6"/>
      <c r="O80" s="8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5"/>
      <c r="AC80" s="5"/>
      <c r="AD80" s="5"/>
      <c r="AE80" s="5"/>
      <c r="AF80" s="5"/>
      <c r="AG80" s="5"/>
      <c r="AH80" s="5"/>
      <c r="AI80" s="5"/>
    </row>
    <row r="81" spans="1:35" ht="15.75" thickBot="1" x14ac:dyDescent="0.3">
      <c r="A81" s="5"/>
      <c r="B81" s="5"/>
      <c r="C81" s="10" t="s">
        <v>21</v>
      </c>
      <c r="D81" s="6"/>
      <c r="E81" s="6"/>
      <c r="F81" s="6"/>
      <c r="G81" s="6"/>
      <c r="H81" s="7"/>
      <c r="I81" s="8"/>
      <c r="J81" s="6"/>
      <c r="K81" s="6"/>
      <c r="L81" s="6"/>
      <c r="M81" s="8"/>
      <c r="N81" s="6"/>
      <c r="O81" s="8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5"/>
      <c r="AC81" s="5"/>
      <c r="AD81" s="5"/>
      <c r="AE81" s="5"/>
      <c r="AF81" s="5"/>
      <c r="AG81" s="5"/>
      <c r="AH81" s="5"/>
      <c r="AI81" s="5"/>
    </row>
    <row r="82" spans="1:35" ht="15.75" thickBot="1" x14ac:dyDescent="0.3">
      <c r="A82" s="5"/>
      <c r="B82" s="5"/>
      <c r="C82" s="10" t="s">
        <v>22</v>
      </c>
      <c r="D82" s="6"/>
      <c r="E82" s="6"/>
      <c r="F82" s="6"/>
      <c r="G82" s="6"/>
      <c r="H82" s="7"/>
      <c r="I82" s="8"/>
      <c r="J82" s="6"/>
      <c r="K82" s="6"/>
      <c r="L82" s="6"/>
      <c r="M82" s="8"/>
      <c r="N82" s="6"/>
      <c r="O82" s="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5"/>
      <c r="AC82" s="5"/>
      <c r="AD82" s="5"/>
      <c r="AE82" s="5"/>
      <c r="AF82" s="5"/>
      <c r="AG82" s="5"/>
      <c r="AH82" s="5"/>
      <c r="AI82" s="5"/>
    </row>
    <row r="83" spans="1:35" ht="15.75" thickBot="1" x14ac:dyDescent="0.3">
      <c r="A83" s="5"/>
      <c r="B83" s="5"/>
      <c r="C83" s="10" t="s">
        <v>23</v>
      </c>
      <c r="D83" s="6"/>
      <c r="E83" s="6"/>
      <c r="F83" s="6"/>
      <c r="G83" s="6"/>
      <c r="H83" s="7"/>
      <c r="I83" s="8"/>
      <c r="J83" s="6"/>
      <c r="K83" s="6"/>
      <c r="L83" s="6"/>
      <c r="M83" s="8"/>
      <c r="N83" s="6"/>
      <c r="O83" s="8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5"/>
      <c r="AC83" s="5"/>
      <c r="AD83" s="5"/>
      <c r="AE83" s="5"/>
      <c r="AF83" s="5"/>
      <c r="AG83" s="5"/>
      <c r="AH83" s="5"/>
      <c r="AI83" s="5"/>
    </row>
    <row r="84" spans="1:35" ht="15.75" thickBot="1" x14ac:dyDescent="0.3">
      <c r="A84" s="5"/>
      <c r="B84" s="5"/>
      <c r="C84" s="10" t="s">
        <v>24</v>
      </c>
      <c r="D84" s="6"/>
      <c r="E84" s="6"/>
      <c r="F84" s="6"/>
      <c r="G84" s="6"/>
      <c r="H84" s="7"/>
      <c r="I84" s="8"/>
      <c r="J84" s="6"/>
      <c r="K84" s="6"/>
      <c r="L84" s="6"/>
      <c r="M84" s="8"/>
      <c r="N84" s="6"/>
      <c r="O84" s="8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5"/>
      <c r="AC84" s="5"/>
      <c r="AD84" s="5"/>
      <c r="AE84" s="5"/>
      <c r="AF84" s="5"/>
      <c r="AG84" s="5"/>
      <c r="AH84" s="5"/>
      <c r="AI84" s="5"/>
    </row>
    <row r="85" spans="1:35" ht="15.75" thickBot="1" x14ac:dyDescent="0.3">
      <c r="A85" s="5"/>
      <c r="B85" s="5"/>
      <c r="C85" s="10" t="s">
        <v>25</v>
      </c>
      <c r="D85" s="6"/>
      <c r="E85" s="6"/>
      <c r="F85" s="6"/>
      <c r="G85" s="6"/>
      <c r="H85" s="7"/>
      <c r="I85" s="8"/>
      <c r="J85" s="6"/>
      <c r="K85" s="6"/>
      <c r="L85" s="6"/>
      <c r="M85" s="8"/>
      <c r="N85" s="6"/>
      <c r="O85" s="8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5"/>
      <c r="AC85" s="5"/>
      <c r="AD85" s="5"/>
      <c r="AE85" s="5"/>
      <c r="AF85" s="5"/>
      <c r="AG85" s="5"/>
      <c r="AH85" s="5"/>
      <c r="AI85" s="5"/>
    </row>
    <row r="86" spans="1:35" ht="39.75" thickBot="1" x14ac:dyDescent="0.3">
      <c r="A86" s="5" t="s">
        <v>0</v>
      </c>
      <c r="B86" s="5" t="s">
        <v>40</v>
      </c>
      <c r="C86" s="5" t="s">
        <v>41</v>
      </c>
      <c r="D86" s="6" t="s">
        <v>42</v>
      </c>
      <c r="E86" s="6" t="s">
        <v>43</v>
      </c>
      <c r="F86" s="6" t="s">
        <v>44</v>
      </c>
      <c r="G86" s="6" t="s">
        <v>45</v>
      </c>
      <c r="H86" s="7" t="s">
        <v>46</v>
      </c>
      <c r="I86" s="8" t="s">
        <v>47</v>
      </c>
      <c r="J86" s="6" t="s">
        <v>48</v>
      </c>
      <c r="K86" s="6" t="s">
        <v>49</v>
      </c>
      <c r="L86" s="6" t="s">
        <v>50</v>
      </c>
      <c r="M86" s="8" t="s">
        <v>51</v>
      </c>
      <c r="N86" s="6" t="s">
        <v>52</v>
      </c>
      <c r="O86" s="8" t="s">
        <v>53</v>
      </c>
      <c r="P86" s="6" t="s">
        <v>54</v>
      </c>
      <c r="Q86" s="6" t="s">
        <v>55</v>
      </c>
      <c r="R86" s="6" t="s">
        <v>56</v>
      </c>
      <c r="S86" s="6" t="s">
        <v>57</v>
      </c>
      <c r="T86" s="6" t="s">
        <v>58</v>
      </c>
      <c r="U86" s="6" t="s">
        <v>59</v>
      </c>
      <c r="V86" s="6" t="s">
        <v>60</v>
      </c>
      <c r="W86" s="6" t="s">
        <v>61</v>
      </c>
      <c r="X86" s="6" t="s">
        <v>62</v>
      </c>
      <c r="Y86" s="6" t="s">
        <v>63</v>
      </c>
      <c r="Z86" s="6" t="s">
        <v>64</v>
      </c>
      <c r="AA86" s="6" t="s">
        <v>65</v>
      </c>
      <c r="AB86" s="5"/>
      <c r="AC86" s="5"/>
      <c r="AD86" s="5"/>
      <c r="AE86" s="5"/>
      <c r="AF86" s="5"/>
      <c r="AG86" s="5"/>
      <c r="AH86" s="5"/>
      <c r="AI86" s="5"/>
    </row>
    <row r="87" spans="1:35" ht="15.75" thickBot="1" x14ac:dyDescent="0.3">
      <c r="A87" s="9">
        <v>6</v>
      </c>
      <c r="B87" s="5" t="s">
        <v>29</v>
      </c>
      <c r="C87" s="10" t="s">
        <v>10</v>
      </c>
      <c r="D87" s="11">
        <v>-218007287196</v>
      </c>
      <c r="E87" s="11">
        <v>132828284862</v>
      </c>
      <c r="F87" s="11">
        <v>-350835572058</v>
      </c>
      <c r="G87" s="11">
        <v>163239844746</v>
      </c>
      <c r="H87" s="12">
        <v>-2.149203049</v>
      </c>
      <c r="I87" s="13">
        <v>6.1259599999999999E-12</v>
      </c>
      <c r="J87" s="11">
        <v>843836041602</v>
      </c>
      <c r="K87" s="11">
        <v>11143790325</v>
      </c>
      <c r="L87" s="11">
        <v>832692251277</v>
      </c>
      <c r="M87" s="13">
        <v>5.1010355499999998</v>
      </c>
      <c r="N87" s="11">
        <v>2050197078883</v>
      </c>
      <c r="O87" s="13">
        <v>12.55941576</v>
      </c>
      <c r="P87" s="9">
        <v>-523207754900</v>
      </c>
      <c r="Q87" s="9">
        <v>0.27500000000000002</v>
      </c>
      <c r="R87" s="9">
        <v>-6.2E-2</v>
      </c>
      <c r="S87" s="11">
        <v>86460391539</v>
      </c>
      <c r="T87" s="11">
        <v>16057802978</v>
      </c>
      <c r="U87" s="11">
        <v>70402588561</v>
      </c>
      <c r="V87" s="14">
        <v>4.6697524359999996</v>
      </c>
      <c r="W87" s="14">
        <v>-3.2051473444758498</v>
      </c>
      <c r="X87" s="14">
        <v>1.2841800000000001</v>
      </c>
      <c r="Y87" s="14">
        <v>-0.77868000000000004</v>
      </c>
      <c r="Z87" s="14">
        <v>-2.6996492016385401</v>
      </c>
      <c r="AA87" s="14">
        <v>0.55044599999999999</v>
      </c>
      <c r="AB87" s="5"/>
      <c r="AC87" s="5" t="s">
        <v>66</v>
      </c>
      <c r="AD87" s="5"/>
      <c r="AE87" s="5"/>
      <c r="AF87" s="5"/>
      <c r="AG87" s="5"/>
      <c r="AH87" s="5"/>
      <c r="AI87" s="5"/>
    </row>
    <row r="88" spans="1:35" ht="27" thickBot="1" x14ac:dyDescent="0.3">
      <c r="A88" s="5"/>
      <c r="B88" s="5"/>
      <c r="C88" s="10" t="s">
        <v>11</v>
      </c>
      <c r="D88" s="11">
        <v>-203306110618</v>
      </c>
      <c r="E88" s="11">
        <v>4576247952</v>
      </c>
      <c r="F88" s="11">
        <v>-207882358570</v>
      </c>
      <c r="G88" s="11">
        <v>151533169115</v>
      </c>
      <c r="H88" s="12">
        <v>-1.3718604299999999</v>
      </c>
      <c r="I88" s="13">
        <v>6.5992199999999998E-12</v>
      </c>
      <c r="J88" s="11">
        <v>1836426403963</v>
      </c>
      <c r="K88" s="11">
        <v>15096703645</v>
      </c>
      <c r="L88" s="11">
        <v>1821329700318</v>
      </c>
      <c r="M88" s="13">
        <v>12.019346730000001</v>
      </c>
      <c r="N88" s="11">
        <v>2082625724751</v>
      </c>
      <c r="O88" s="13">
        <v>13.74369544</v>
      </c>
      <c r="P88" s="9">
        <v>-523207754900</v>
      </c>
      <c r="Q88" s="9">
        <v>0.27500000000000002</v>
      </c>
      <c r="R88" s="9">
        <v>-6.2E-2</v>
      </c>
      <c r="S88" s="11">
        <v>77473119441</v>
      </c>
      <c r="T88" s="11">
        <v>8272454274</v>
      </c>
      <c r="U88" s="11">
        <v>69200665167</v>
      </c>
      <c r="V88" s="14">
        <v>11.562676639999999</v>
      </c>
      <c r="W88" s="14">
        <v>-3.45276059331422</v>
      </c>
      <c r="X88" s="14">
        <v>3.1797399999999998</v>
      </c>
      <c r="Y88" s="14">
        <v>-0.85211000000000003</v>
      </c>
      <c r="Z88" s="14">
        <v>-1.1251336335409099</v>
      </c>
      <c r="AA88" s="14">
        <v>-0.246727</v>
      </c>
      <c r="AB88" s="5"/>
      <c r="AC88" s="5" t="s">
        <v>67</v>
      </c>
      <c r="AD88" s="5"/>
      <c r="AE88" s="15" t="s">
        <v>68</v>
      </c>
      <c r="AF88" s="5"/>
      <c r="AG88" s="5" t="s">
        <v>69</v>
      </c>
      <c r="AH88" s="5" t="s">
        <v>70</v>
      </c>
      <c r="AI88" s="5" t="s">
        <v>71</v>
      </c>
    </row>
    <row r="89" spans="1:35" ht="15.75" thickBot="1" x14ac:dyDescent="0.3">
      <c r="A89" s="5"/>
      <c r="B89" s="5"/>
      <c r="C89" s="10" t="s">
        <v>12</v>
      </c>
      <c r="D89" s="11">
        <v>-213994077705</v>
      </c>
      <c r="E89" s="11">
        <v>-431308449398</v>
      </c>
      <c r="F89" s="11">
        <v>217314371693</v>
      </c>
      <c r="G89" s="11">
        <v>158222291885</v>
      </c>
      <c r="H89" s="12">
        <v>1.373475059</v>
      </c>
      <c r="I89" s="13">
        <v>6.3202199999999999E-12</v>
      </c>
      <c r="J89" s="11">
        <v>2903183399063</v>
      </c>
      <c r="K89" s="11">
        <v>31442799895</v>
      </c>
      <c r="L89" s="11">
        <v>2871740599168</v>
      </c>
      <c r="M89" s="13">
        <v>18.15003793</v>
      </c>
      <c r="N89" s="11">
        <v>2041061675211</v>
      </c>
      <c r="O89" s="13">
        <v>12.89996277</v>
      </c>
      <c r="P89" s="9">
        <v>-523207754900</v>
      </c>
      <c r="Q89" s="9">
        <v>0.27500000000000002</v>
      </c>
      <c r="R89" s="9">
        <v>-6.2E-2</v>
      </c>
      <c r="S89" s="11">
        <v>50737731958</v>
      </c>
      <c r="T89" s="11">
        <v>15997956641</v>
      </c>
      <c r="U89" s="11">
        <v>34739775317</v>
      </c>
      <c r="V89" s="14">
        <v>17.930474839999999</v>
      </c>
      <c r="W89" s="14">
        <v>-3.3067891298185299</v>
      </c>
      <c r="X89" s="14">
        <v>4.9308800000000002</v>
      </c>
      <c r="Y89" s="14">
        <v>-0.79979999999999996</v>
      </c>
      <c r="Z89" s="14">
        <v>0.82429375938028304</v>
      </c>
      <c r="AA89" s="14">
        <v>0.54918100000000003</v>
      </c>
      <c r="AB89" s="5"/>
      <c r="AC89" s="5"/>
      <c r="AD89" s="5"/>
      <c r="AE89" s="5" t="s">
        <v>72</v>
      </c>
      <c r="AF89" s="5" t="s">
        <v>73</v>
      </c>
      <c r="AG89" s="5" t="s">
        <v>74</v>
      </c>
      <c r="AH89" s="5"/>
      <c r="AI89" s="5"/>
    </row>
    <row r="90" spans="1:35" ht="15.75" thickBot="1" x14ac:dyDescent="0.3">
      <c r="A90" s="5"/>
      <c r="B90" s="5"/>
      <c r="C90" s="10" t="s">
        <v>13</v>
      </c>
      <c r="D90" s="11">
        <v>-271717358189</v>
      </c>
      <c r="E90" s="11">
        <v>-125180831279</v>
      </c>
      <c r="F90" s="11">
        <v>-146536526910</v>
      </c>
      <c r="G90" s="11">
        <v>3091133957757</v>
      </c>
      <c r="H90" s="12">
        <v>-4.7405427559999998E-2</v>
      </c>
      <c r="I90" s="13">
        <v>3.2351E-13</v>
      </c>
      <c r="J90" s="11">
        <v>4232768047707</v>
      </c>
      <c r="K90" s="11">
        <v>3817860941246</v>
      </c>
      <c r="L90" s="11">
        <v>414907106461</v>
      </c>
      <c r="M90" s="13">
        <v>0.1342248871</v>
      </c>
      <c r="N90" s="11">
        <v>1426357150398</v>
      </c>
      <c r="O90" s="13">
        <v>0.46143492000000003</v>
      </c>
      <c r="P90" s="9">
        <v>-523207754900</v>
      </c>
      <c r="Q90" s="9">
        <v>0.27500000000000002</v>
      </c>
      <c r="R90" s="9">
        <v>-6.2E-2</v>
      </c>
      <c r="S90" s="11">
        <v>62763959834</v>
      </c>
      <c r="T90" s="11">
        <v>22985357253</v>
      </c>
      <c r="U90" s="11">
        <v>39778602581</v>
      </c>
      <c r="V90" s="14">
        <v>0.1213562754</v>
      </c>
      <c r="W90" s="14">
        <v>-0.16926078327577401</v>
      </c>
      <c r="X90" s="14">
        <v>3.3369999999999997E-2</v>
      </c>
      <c r="Y90" s="14">
        <v>-2.861E-2</v>
      </c>
      <c r="Z90" s="14">
        <v>-0.16449677257822101</v>
      </c>
      <c r="AA90" s="14">
        <v>0.117091</v>
      </c>
      <c r="AB90" s="5"/>
      <c r="AC90" s="9">
        <v>1</v>
      </c>
      <c r="AD90" s="5" t="s">
        <v>75</v>
      </c>
      <c r="AE90" s="9">
        <v>0.17399999999999999</v>
      </c>
      <c r="AF90" s="9">
        <v>8.5000000000000006E-2</v>
      </c>
      <c r="AG90" s="5"/>
      <c r="AH90" s="9">
        <v>2.0430000000000001</v>
      </c>
      <c r="AI90" s="9">
        <v>6.4000000000000001E-2</v>
      </c>
    </row>
    <row r="91" spans="1:35" ht="15.75" thickBot="1" x14ac:dyDescent="0.3">
      <c r="A91" s="5"/>
      <c r="B91" s="5"/>
      <c r="C91" s="10" t="s">
        <v>14</v>
      </c>
      <c r="D91" s="11">
        <v>-93594178171</v>
      </c>
      <c r="E91" s="11">
        <v>321825009417</v>
      </c>
      <c r="F91" s="11">
        <v>-415419187588</v>
      </c>
      <c r="G91" s="11">
        <v>3120699938482</v>
      </c>
      <c r="H91" s="12">
        <v>-0.1331173121</v>
      </c>
      <c r="I91" s="13">
        <v>3.2044E-13</v>
      </c>
      <c r="J91" s="11">
        <v>1332643622539</v>
      </c>
      <c r="K91" s="11">
        <v>843836041602</v>
      </c>
      <c r="L91" s="11">
        <v>488807580937</v>
      </c>
      <c r="M91" s="13">
        <v>0.15663395729999999</v>
      </c>
      <c r="N91" s="11">
        <v>1407027234046</v>
      </c>
      <c r="O91" s="13">
        <v>0.45086911969999999</v>
      </c>
      <c r="P91" s="9">
        <v>-523207754900</v>
      </c>
      <c r="Q91" s="9">
        <v>0.27500000000000002</v>
      </c>
      <c r="R91" s="9">
        <v>-6.2E-2</v>
      </c>
      <c r="S91" s="11">
        <v>72472848509</v>
      </c>
      <c r="T91" s="11">
        <v>86460391539</v>
      </c>
      <c r="U91" s="11">
        <v>-13987543030</v>
      </c>
      <c r="V91" s="14">
        <v>0.16111613859999999</v>
      </c>
      <c r="W91" s="14">
        <v>-0.16765718114981501</v>
      </c>
      <c r="X91" s="14">
        <v>4.4310000000000002E-2</v>
      </c>
      <c r="Y91" s="14">
        <v>-2.7949999999999999E-2</v>
      </c>
      <c r="Z91" s="14">
        <v>-0.15130412844174301</v>
      </c>
      <c r="AA91" s="14">
        <v>1.8186999999999998E-2</v>
      </c>
      <c r="AB91" s="5"/>
      <c r="AC91" s="5"/>
      <c r="AD91" s="5" t="s">
        <v>54</v>
      </c>
      <c r="AE91" s="9">
        <v>-523207754900</v>
      </c>
      <c r="AF91" s="9">
        <v>253821776661</v>
      </c>
      <c r="AG91" s="9">
        <v>-1.7110000000000001</v>
      </c>
      <c r="AH91" s="9">
        <v>-2.0609999999999999</v>
      </c>
      <c r="AI91" s="9">
        <v>6.2E-2</v>
      </c>
    </row>
    <row r="92" spans="1:35" ht="15.75" thickBot="1" x14ac:dyDescent="0.3">
      <c r="A92" s="5"/>
      <c r="B92" s="5"/>
      <c r="C92" s="10" t="s">
        <v>15</v>
      </c>
      <c r="D92" s="11">
        <v>10946047391</v>
      </c>
      <c r="E92" s="11">
        <v>-706993668645</v>
      </c>
      <c r="F92" s="11">
        <v>717939716036</v>
      </c>
      <c r="G92" s="11">
        <v>3072785362700</v>
      </c>
      <c r="H92" s="12">
        <v>0.23364460300000001</v>
      </c>
      <c r="I92" s="13">
        <v>3.2544000000000002E-13</v>
      </c>
      <c r="J92" s="11">
        <v>2993897265922</v>
      </c>
      <c r="K92" s="11">
        <v>1836426403963</v>
      </c>
      <c r="L92" s="11">
        <v>1157470861959</v>
      </c>
      <c r="M92" s="13">
        <v>0.3766845794</v>
      </c>
      <c r="N92" s="11">
        <v>1952262063194</v>
      </c>
      <c r="O92" s="13">
        <v>0.63533954790000002</v>
      </c>
      <c r="P92" s="9">
        <v>-523207754900</v>
      </c>
      <c r="Q92" s="9">
        <v>0.27500000000000002</v>
      </c>
      <c r="R92" s="9">
        <v>-6.2E-2</v>
      </c>
      <c r="S92" s="11">
        <v>233951370563</v>
      </c>
      <c r="T92" s="11">
        <v>77473119441</v>
      </c>
      <c r="U92" s="11">
        <v>156478251122</v>
      </c>
      <c r="V92" s="14">
        <v>0.32576066749999999</v>
      </c>
      <c r="W92" s="14">
        <v>-0.17027149414710799</v>
      </c>
      <c r="X92" s="14">
        <v>8.9580000000000007E-2</v>
      </c>
      <c r="Y92" s="14">
        <v>-3.9390000000000001E-2</v>
      </c>
      <c r="Z92" s="14">
        <v>-0.12007836255570201</v>
      </c>
      <c r="AA92" s="14">
        <v>0.35372300000000001</v>
      </c>
      <c r="AB92" s="5"/>
      <c r="AC92" s="5"/>
      <c r="AD92" s="5" t="s">
        <v>55</v>
      </c>
      <c r="AE92" s="9">
        <v>0.27500000000000002</v>
      </c>
      <c r="AF92" s="9">
        <v>2.5999999999999999E-2</v>
      </c>
      <c r="AG92" s="9">
        <v>1.984</v>
      </c>
      <c r="AH92" s="9">
        <v>10.714</v>
      </c>
      <c r="AI92" s="9">
        <v>0</v>
      </c>
    </row>
    <row r="93" spans="1:35" ht="15.75" thickBot="1" x14ac:dyDescent="0.3">
      <c r="A93" s="5"/>
      <c r="B93" s="5"/>
      <c r="C93" s="10" t="s">
        <v>16</v>
      </c>
      <c r="D93" s="11">
        <v>83089461583</v>
      </c>
      <c r="E93" s="11">
        <v>-578187501142</v>
      </c>
      <c r="F93" s="11">
        <v>661276962725</v>
      </c>
      <c r="G93" s="11">
        <v>3425521936012</v>
      </c>
      <c r="H93" s="12">
        <v>0.1930441477</v>
      </c>
      <c r="I93" s="13">
        <v>2.9193E-13</v>
      </c>
      <c r="J93" s="11">
        <v>4826874179005</v>
      </c>
      <c r="K93" s="11">
        <v>2903183399063</v>
      </c>
      <c r="L93" s="11">
        <v>1923690779942</v>
      </c>
      <c r="M93" s="13">
        <v>0.56157596300000001</v>
      </c>
      <c r="N93" s="11">
        <v>1922087101768</v>
      </c>
      <c r="O93" s="13">
        <v>0.56110780709999997</v>
      </c>
      <c r="P93" s="9">
        <v>-523207754900</v>
      </c>
      <c r="Q93" s="9">
        <v>0.27500000000000002</v>
      </c>
      <c r="R93" s="9">
        <v>-6.2E-2</v>
      </c>
      <c r="S93" s="11">
        <v>189556136709</v>
      </c>
      <c r="T93" s="11">
        <v>50737731958</v>
      </c>
      <c r="U93" s="11">
        <v>138818404751</v>
      </c>
      <c r="V93" s="14">
        <v>0.52105121750000005</v>
      </c>
      <c r="W93" s="14">
        <v>-0.152738112519405</v>
      </c>
      <c r="X93" s="14">
        <v>0.14329</v>
      </c>
      <c r="Y93" s="14">
        <v>-3.4790000000000001E-2</v>
      </c>
      <c r="Z93" s="14">
        <v>-4.4237711759861902E-2</v>
      </c>
      <c r="AA93" s="14">
        <v>0.23728199999999999</v>
      </c>
      <c r="AB93" s="5"/>
      <c r="AC93" s="5"/>
      <c r="AD93" s="5" t="s">
        <v>56</v>
      </c>
      <c r="AE93" s="9">
        <v>-6.2E-2</v>
      </c>
      <c r="AF93" s="9">
        <v>0.11899999999999999</v>
      </c>
      <c r="AG93" s="9">
        <v>-0.40699999999999997</v>
      </c>
      <c r="AH93" s="9">
        <v>-0.52400000000000002</v>
      </c>
      <c r="AI93" s="9">
        <v>0.61</v>
      </c>
    </row>
    <row r="94" spans="1:35" ht="15.75" thickBot="1" x14ac:dyDescent="0.3">
      <c r="A94" s="5"/>
      <c r="B94" s="5"/>
      <c r="C94" s="10" t="s">
        <v>17</v>
      </c>
      <c r="D94" s="11">
        <v>-16178149609</v>
      </c>
      <c r="E94" s="11">
        <v>-972470949252</v>
      </c>
      <c r="F94" s="11">
        <v>956292799643</v>
      </c>
      <c r="G94" s="11">
        <v>2845045212353</v>
      </c>
      <c r="H94" s="12">
        <v>0.33612569510000001</v>
      </c>
      <c r="I94" s="13">
        <v>3.5149E-13</v>
      </c>
      <c r="J94" s="11">
        <v>6708800607590</v>
      </c>
      <c r="K94" s="11">
        <v>4232768047707</v>
      </c>
      <c r="L94" s="11">
        <v>2476032559883</v>
      </c>
      <c r="M94" s="13">
        <v>0.87029638369999995</v>
      </c>
      <c r="N94" s="11">
        <v>1179761455303</v>
      </c>
      <c r="O94" s="13">
        <v>0.41467230469999999</v>
      </c>
      <c r="P94" s="9">
        <v>-523207754900</v>
      </c>
      <c r="Q94" s="9">
        <v>0.27500000000000002</v>
      </c>
      <c r="R94" s="9">
        <v>-6.2E-2</v>
      </c>
      <c r="S94" s="11">
        <v>345034901441</v>
      </c>
      <c r="T94" s="11">
        <v>62763959834</v>
      </c>
      <c r="U94" s="11">
        <v>282270941607</v>
      </c>
      <c r="V94" s="14">
        <v>0.77108146079999995</v>
      </c>
      <c r="W94" s="14">
        <v>-0.18390138498627701</v>
      </c>
      <c r="X94" s="14">
        <v>0.21204999999999999</v>
      </c>
      <c r="Y94" s="14">
        <v>-2.571E-2</v>
      </c>
      <c r="Z94" s="14">
        <v>2.4363338293275998E-3</v>
      </c>
      <c r="AA94" s="14">
        <v>0.33368900000000001</v>
      </c>
      <c r="AB94" s="5"/>
      <c r="AC94" s="15" t="s">
        <v>76</v>
      </c>
      <c r="AD94" s="5"/>
      <c r="AE94" s="5"/>
      <c r="AF94" s="5"/>
      <c r="AG94" s="5"/>
      <c r="AH94" s="5"/>
      <c r="AI94" s="5"/>
    </row>
    <row r="95" spans="1:35" ht="15.75" thickBot="1" x14ac:dyDescent="0.3">
      <c r="A95" s="5"/>
      <c r="B95" s="5"/>
      <c r="C95" s="10" t="s">
        <v>18</v>
      </c>
      <c r="D95" s="11">
        <v>-343353407481</v>
      </c>
      <c r="E95" s="11">
        <v>247624377249</v>
      </c>
      <c r="F95" s="11">
        <v>-590977784730</v>
      </c>
      <c r="G95" s="11">
        <v>3271517229150</v>
      </c>
      <c r="H95" s="12">
        <v>-0.18064333560000001</v>
      </c>
      <c r="I95" s="13">
        <v>3.0567E-13</v>
      </c>
      <c r="J95" s="11">
        <v>1325031549499</v>
      </c>
      <c r="K95" s="11">
        <v>1332643622539</v>
      </c>
      <c r="L95" s="11">
        <v>-7612073040</v>
      </c>
      <c r="M95" s="13">
        <v>-2.3267714969999998E-3</v>
      </c>
      <c r="N95" s="11">
        <v>6033085128720</v>
      </c>
      <c r="O95" s="13">
        <v>1.844124517</v>
      </c>
      <c r="P95" s="9">
        <v>-523207754900</v>
      </c>
      <c r="Q95" s="9">
        <v>0.27500000000000002</v>
      </c>
      <c r="R95" s="9">
        <v>-6.2E-2</v>
      </c>
      <c r="S95" s="11">
        <v>160675948664</v>
      </c>
      <c r="T95" s="11">
        <v>72472848509</v>
      </c>
      <c r="U95" s="11">
        <v>88203100155</v>
      </c>
      <c r="V95" s="14">
        <v>-2.9287687180000001E-2</v>
      </c>
      <c r="W95" s="14">
        <v>-0.15992816734644899</v>
      </c>
      <c r="X95" s="14">
        <v>-8.0499999999999999E-3</v>
      </c>
      <c r="Y95" s="14">
        <v>-0.11434</v>
      </c>
      <c r="Z95" s="14">
        <v>-0.28231800134811702</v>
      </c>
      <c r="AA95" s="14">
        <v>0.101675</v>
      </c>
      <c r="AB95" s="5"/>
      <c r="AC95" s="5"/>
      <c r="AD95" s="5"/>
      <c r="AE95" s="5"/>
      <c r="AF95" s="5"/>
      <c r="AG95" s="5"/>
      <c r="AH95" s="5"/>
      <c r="AI95" s="5"/>
    </row>
    <row r="96" spans="1:35" ht="15.75" thickBot="1" x14ac:dyDescent="0.3">
      <c r="A96" s="5"/>
      <c r="B96" s="5"/>
      <c r="C96" s="10" t="s">
        <v>19</v>
      </c>
      <c r="D96" s="11">
        <v>-566274604456</v>
      </c>
      <c r="E96" s="11">
        <v>193537707281</v>
      </c>
      <c r="F96" s="11">
        <v>-759812311737</v>
      </c>
      <c r="G96" s="11">
        <v>3179449287846</v>
      </c>
      <c r="H96" s="12">
        <v>-0.23897607509999999</v>
      </c>
      <c r="I96" s="13">
        <v>3.1452000000000001E-13</v>
      </c>
      <c r="J96" s="11">
        <v>1342508460840</v>
      </c>
      <c r="K96" s="11">
        <v>2993897265922</v>
      </c>
      <c r="L96" s="11">
        <v>-1651388805082</v>
      </c>
      <c r="M96" s="13">
        <v>-0.51939460439999996</v>
      </c>
      <c r="N96" s="11">
        <v>5824769390476</v>
      </c>
      <c r="O96" s="13">
        <v>1.8320057540000001</v>
      </c>
      <c r="P96" s="9">
        <v>-523207754900</v>
      </c>
      <c r="Q96" s="9">
        <v>0.27500000000000002</v>
      </c>
      <c r="R96" s="9">
        <v>-6.2E-2</v>
      </c>
      <c r="S96" s="11">
        <v>73977256130</v>
      </c>
      <c r="T96" s="11">
        <v>233951370563</v>
      </c>
      <c r="U96" s="11">
        <v>-159974114433</v>
      </c>
      <c r="V96" s="14">
        <v>-0.46907956560000003</v>
      </c>
      <c r="W96" s="14">
        <v>-0.16455923889094401</v>
      </c>
      <c r="X96" s="14">
        <v>-0.129</v>
      </c>
      <c r="Y96" s="14">
        <v>-0.11358</v>
      </c>
      <c r="Z96" s="14">
        <v>-0.40714047617826898</v>
      </c>
      <c r="AA96" s="14">
        <v>0.16816400000000001</v>
      </c>
      <c r="AB96" s="5"/>
      <c r="AC96" s="5"/>
      <c r="AD96" s="5"/>
      <c r="AE96" s="5"/>
      <c r="AF96" s="5"/>
      <c r="AG96" s="5"/>
      <c r="AH96" s="5"/>
      <c r="AI96" s="5"/>
    </row>
    <row r="97" spans="1:35" ht="15.75" thickBot="1" x14ac:dyDescent="0.3">
      <c r="A97" s="5"/>
      <c r="B97" s="5"/>
      <c r="C97" s="10" t="s">
        <v>20</v>
      </c>
      <c r="D97" s="11">
        <v>-805545773712</v>
      </c>
      <c r="E97" s="11">
        <v>227051137532</v>
      </c>
      <c r="F97" s="11">
        <v>-1032596911244</v>
      </c>
      <c r="G97" s="11">
        <v>3068663750463</v>
      </c>
      <c r="H97" s="12">
        <v>-0.33649724939999998</v>
      </c>
      <c r="I97" s="13">
        <v>3.2587E-13</v>
      </c>
      <c r="J97" s="11">
        <v>1396167829585</v>
      </c>
      <c r="K97" s="11">
        <v>4826874179005</v>
      </c>
      <c r="L97" s="11">
        <v>-3430706349420</v>
      </c>
      <c r="M97" s="13">
        <v>-1.1179805380000001</v>
      </c>
      <c r="N97" s="11">
        <v>5446539259252</v>
      </c>
      <c r="O97" s="13">
        <v>1.774889562</v>
      </c>
      <c r="P97" s="9">
        <v>-523207754900</v>
      </c>
      <c r="Q97" s="9">
        <v>0.27500000000000002</v>
      </c>
      <c r="R97" s="9">
        <v>-6.2E-2</v>
      </c>
      <c r="S97" s="11">
        <v>31433717785</v>
      </c>
      <c r="T97" s="11">
        <v>189556136709</v>
      </c>
      <c r="U97" s="11">
        <v>-158122418924</v>
      </c>
      <c r="V97" s="14">
        <v>-1.0664524360000001</v>
      </c>
      <c r="W97" s="14">
        <v>-0.17050019078217701</v>
      </c>
      <c r="X97" s="14">
        <v>-0.29326999999999998</v>
      </c>
      <c r="Y97" s="14">
        <v>-0.11004</v>
      </c>
      <c r="Z97" s="14">
        <v>-0.57381776338141899</v>
      </c>
      <c r="AA97" s="14">
        <v>0.237321</v>
      </c>
      <c r="AB97" s="5"/>
      <c r="AC97" s="5"/>
      <c r="AD97" s="5"/>
      <c r="AE97" s="5"/>
      <c r="AF97" s="5"/>
      <c r="AG97" s="5"/>
      <c r="AH97" s="5"/>
      <c r="AI97" s="5"/>
    </row>
    <row r="98" spans="1:35" ht="15.75" thickBot="1" x14ac:dyDescent="0.3">
      <c r="A98" s="5"/>
      <c r="B98" s="5"/>
      <c r="C98" s="10" t="s">
        <v>21</v>
      </c>
      <c r="D98" s="11">
        <v>-1039416087912</v>
      </c>
      <c r="E98" s="11">
        <v>109997328596</v>
      </c>
      <c r="F98" s="11">
        <v>-1149413416508</v>
      </c>
      <c r="G98" s="11">
        <v>2613070074932</v>
      </c>
      <c r="H98" s="12">
        <v>-0.43987087359999999</v>
      </c>
      <c r="I98" s="13">
        <v>3.8269000000000001E-13</v>
      </c>
      <c r="J98" s="11">
        <v>1610973387045</v>
      </c>
      <c r="K98" s="11">
        <v>6708800607590</v>
      </c>
      <c r="L98" s="11">
        <v>-5097827220545</v>
      </c>
      <c r="M98" s="13">
        <v>-1.9508957179999999</v>
      </c>
      <c r="N98" s="11">
        <v>5227158991996</v>
      </c>
      <c r="O98" s="13">
        <v>2.0003899020000002</v>
      </c>
      <c r="P98" s="9">
        <v>-523207754900</v>
      </c>
      <c r="Q98" s="9">
        <v>0.27500000000000002</v>
      </c>
      <c r="R98" s="9">
        <v>-6.2E-2</v>
      </c>
      <c r="S98" s="11">
        <v>38490246570</v>
      </c>
      <c r="T98" s="11">
        <v>345034901441</v>
      </c>
      <c r="U98" s="11">
        <v>-306544654871</v>
      </c>
      <c r="V98" s="14">
        <v>-1.83358365</v>
      </c>
      <c r="W98" s="14">
        <v>-0.20022721928492801</v>
      </c>
      <c r="X98" s="14">
        <v>-0.50424000000000002</v>
      </c>
      <c r="Y98" s="14">
        <v>-0.12402000000000001</v>
      </c>
      <c r="Z98" s="14">
        <v>-0.82848689697720101</v>
      </c>
      <c r="AA98" s="14">
        <v>0.38861600000000002</v>
      </c>
      <c r="AB98" s="5"/>
      <c r="AC98" s="5"/>
      <c r="AD98" s="5"/>
      <c r="AE98" s="5"/>
      <c r="AF98" s="5"/>
      <c r="AG98" s="5"/>
      <c r="AH98" s="5"/>
      <c r="AI98" s="5"/>
    </row>
    <row r="99" spans="1:35" ht="15.75" thickBot="1" x14ac:dyDescent="0.3">
      <c r="A99" s="5"/>
      <c r="B99" s="5"/>
      <c r="C99" s="10" t="s">
        <v>22</v>
      </c>
      <c r="D99" s="11">
        <v>-749678219705</v>
      </c>
      <c r="E99" s="11">
        <v>11768341377</v>
      </c>
      <c r="F99" s="11">
        <v>-761446561082</v>
      </c>
      <c r="G99" s="11">
        <v>7268703395568</v>
      </c>
      <c r="H99" s="12">
        <v>-0.1047568624</v>
      </c>
      <c r="I99" s="13">
        <v>1.3758000000000001E-13</v>
      </c>
      <c r="J99" s="11">
        <v>223714172616</v>
      </c>
      <c r="K99" s="11">
        <v>1325031549499</v>
      </c>
      <c r="L99" s="11">
        <v>-1101317376883</v>
      </c>
      <c r="M99" s="13">
        <v>-0.15151497</v>
      </c>
      <c r="N99" s="11">
        <v>4953695172233</v>
      </c>
      <c r="O99" s="13">
        <v>0.68151015420000005</v>
      </c>
      <c r="P99" s="9">
        <v>-523207754900</v>
      </c>
      <c r="Q99" s="9">
        <v>0.27500000000000002</v>
      </c>
      <c r="R99" s="9">
        <v>-6.2E-2</v>
      </c>
      <c r="S99" s="11">
        <v>40001413260</v>
      </c>
      <c r="T99" s="11">
        <v>160675948664</v>
      </c>
      <c r="U99" s="11">
        <v>-120674535404</v>
      </c>
      <c r="V99" s="14">
        <v>-0.1349130358</v>
      </c>
      <c r="W99" s="14">
        <v>-7.1980892110594497E-2</v>
      </c>
      <c r="X99" s="14">
        <v>-3.7100000000000001E-2</v>
      </c>
      <c r="Y99" s="14">
        <v>-4.2250000000000003E-2</v>
      </c>
      <c r="Z99" s="14">
        <v>-0.15133560652044001</v>
      </c>
      <c r="AA99" s="14">
        <v>4.6579000000000002E-2</v>
      </c>
      <c r="AB99" s="5"/>
      <c r="AC99" s="5"/>
      <c r="AD99" s="5"/>
      <c r="AE99" s="5"/>
      <c r="AF99" s="5"/>
      <c r="AG99" s="5"/>
      <c r="AH99" s="5"/>
      <c r="AI99" s="5"/>
    </row>
    <row r="100" spans="1:35" ht="15.75" thickBot="1" x14ac:dyDescent="0.3">
      <c r="A100" s="5"/>
      <c r="B100" s="5"/>
      <c r="C100" s="10" t="s">
        <v>23</v>
      </c>
      <c r="D100" s="11">
        <v>-422094726448</v>
      </c>
      <c r="E100" s="11">
        <v>11091084824</v>
      </c>
      <c r="F100" s="11">
        <v>-433185811272</v>
      </c>
      <c r="G100" s="11">
        <v>6887499317483</v>
      </c>
      <c r="H100" s="12">
        <v>-6.2894497889999998E-2</v>
      </c>
      <c r="I100" s="13">
        <v>1.4519000000000001E-13</v>
      </c>
      <c r="J100" s="11">
        <v>453416906229</v>
      </c>
      <c r="K100" s="11">
        <v>1342508460840</v>
      </c>
      <c r="L100" s="11">
        <v>-889091554611</v>
      </c>
      <c r="M100" s="13">
        <v>-0.1290877158</v>
      </c>
      <c r="N100" s="11">
        <v>4705605478546</v>
      </c>
      <c r="O100" s="13">
        <v>0.68320957459999998</v>
      </c>
      <c r="P100" s="9">
        <v>-523207754900</v>
      </c>
      <c r="Q100" s="9">
        <v>0.27500000000000002</v>
      </c>
      <c r="R100" s="9">
        <v>-6.2E-2</v>
      </c>
      <c r="S100" s="11">
        <v>39371234249</v>
      </c>
      <c r="T100" s="11">
        <v>73977256130</v>
      </c>
      <c r="U100" s="11">
        <v>-34606021881</v>
      </c>
      <c r="V100" s="14">
        <v>-0.1240632475</v>
      </c>
      <c r="W100" s="14">
        <v>-7.5964835825420504E-2</v>
      </c>
      <c r="X100" s="14">
        <v>-3.4119999999999998E-2</v>
      </c>
      <c r="Y100" s="14">
        <v>-4.2360000000000002E-2</v>
      </c>
      <c r="Z100" s="14">
        <v>-0.152441222521179</v>
      </c>
      <c r="AA100" s="14">
        <v>8.9547000000000002E-2</v>
      </c>
      <c r="AB100" s="5"/>
      <c r="AC100" s="5"/>
      <c r="AD100" s="5"/>
      <c r="AE100" s="5"/>
      <c r="AF100" s="5"/>
      <c r="AG100" s="5"/>
      <c r="AH100" s="5"/>
      <c r="AI100" s="5"/>
    </row>
    <row r="101" spans="1:35" ht="15.75" thickBot="1" x14ac:dyDescent="0.3">
      <c r="A101" s="5"/>
      <c r="B101" s="5"/>
      <c r="C101" s="10" t="s">
        <v>24</v>
      </c>
      <c r="D101" s="11">
        <v>-479727752513</v>
      </c>
      <c r="E101" s="11">
        <v>21999433585</v>
      </c>
      <c r="F101" s="11">
        <v>-501727186098</v>
      </c>
      <c r="G101" s="11">
        <v>6687172053063</v>
      </c>
      <c r="H101" s="12">
        <v>-7.5028305259999997E-2</v>
      </c>
      <c r="I101" s="13">
        <v>1.4954000000000001E-13</v>
      </c>
      <c r="J101" s="11">
        <v>487427976902</v>
      </c>
      <c r="K101" s="11">
        <v>1396167829585</v>
      </c>
      <c r="L101" s="11">
        <v>-908739852683</v>
      </c>
      <c r="M101" s="13">
        <v>-0.1358929971</v>
      </c>
      <c r="N101" s="11">
        <v>4461632316289</v>
      </c>
      <c r="O101" s="13">
        <v>0.6671926909</v>
      </c>
      <c r="P101" s="9">
        <v>-523207754900</v>
      </c>
      <c r="Q101" s="9">
        <v>0.27500000000000002</v>
      </c>
      <c r="R101" s="9">
        <v>-6.2E-2</v>
      </c>
      <c r="S101" s="11">
        <v>25033373975</v>
      </c>
      <c r="T101" s="11">
        <v>31433717785</v>
      </c>
      <c r="U101" s="11">
        <v>-6400343810</v>
      </c>
      <c r="V101" s="14">
        <v>-0.13493588940000001</v>
      </c>
      <c r="W101" s="14">
        <v>-7.8240510450249504E-2</v>
      </c>
      <c r="X101" s="14">
        <v>-3.7109999999999997E-2</v>
      </c>
      <c r="Y101" s="14">
        <v>-4.1369999999999997E-2</v>
      </c>
      <c r="Z101" s="14">
        <v>-0.15671382688146501</v>
      </c>
      <c r="AA101" s="14">
        <v>8.1685999999999995E-2</v>
      </c>
      <c r="AB101" s="5"/>
      <c r="AC101" s="5"/>
      <c r="AD101" s="5"/>
      <c r="AE101" s="5"/>
      <c r="AF101" s="5"/>
      <c r="AG101" s="5"/>
      <c r="AH101" s="5"/>
      <c r="AI101" s="5"/>
    </row>
    <row r="102" spans="1:35" ht="15.75" thickBot="1" x14ac:dyDescent="0.3">
      <c r="A102" s="5"/>
      <c r="B102" s="5"/>
      <c r="C102" s="10" t="s">
        <v>25</v>
      </c>
      <c r="D102" s="11">
        <v>-686375479369</v>
      </c>
      <c r="E102" s="11">
        <v>31688778031</v>
      </c>
      <c r="F102" s="11">
        <v>-718064257400</v>
      </c>
      <c r="G102" s="11">
        <v>6080516085752</v>
      </c>
      <c r="H102" s="12">
        <v>-0.1180926499</v>
      </c>
      <c r="I102" s="13">
        <v>1.6445999999999999E-13</v>
      </c>
      <c r="J102" s="11">
        <v>626001737959</v>
      </c>
      <c r="K102" s="11">
        <v>1610973387045</v>
      </c>
      <c r="L102" s="11">
        <v>-984971649086</v>
      </c>
      <c r="M102" s="13">
        <v>-0.16198816599999999</v>
      </c>
      <c r="N102" s="11">
        <v>4684907619017</v>
      </c>
      <c r="O102" s="13">
        <v>0.77047861610000001</v>
      </c>
      <c r="P102" s="9">
        <v>-523207754900</v>
      </c>
      <c r="Q102" s="9">
        <v>0.27500000000000002</v>
      </c>
      <c r="R102" s="9">
        <v>-6.2E-2</v>
      </c>
      <c r="S102" s="11">
        <v>32860024243</v>
      </c>
      <c r="T102" s="11">
        <v>38490246570</v>
      </c>
      <c r="U102" s="11">
        <v>-5630222327</v>
      </c>
      <c r="V102" s="14">
        <v>-0.16106222119999999</v>
      </c>
      <c r="W102" s="14">
        <v>-8.6046603203021502E-2</v>
      </c>
      <c r="X102" s="14">
        <v>-4.4290000000000003E-2</v>
      </c>
      <c r="Y102" s="14">
        <v>-4.777E-2</v>
      </c>
      <c r="Z102" s="14">
        <v>-0.17810838822970301</v>
      </c>
      <c r="AA102" s="14">
        <v>6.0016E-2</v>
      </c>
      <c r="AB102" s="5"/>
      <c r="AC102" s="5"/>
      <c r="AD102" s="5"/>
      <c r="AE102" s="5"/>
      <c r="AF102" s="5"/>
      <c r="AG102" s="5"/>
      <c r="AH102" s="5"/>
      <c r="AI102" s="5"/>
    </row>
    <row r="103" spans="1:35" ht="39.75" thickBot="1" x14ac:dyDescent="0.3">
      <c r="A103" s="5" t="s">
        <v>0</v>
      </c>
      <c r="B103" s="5" t="s">
        <v>40</v>
      </c>
      <c r="C103" s="5" t="s">
        <v>41</v>
      </c>
      <c r="D103" s="6" t="s">
        <v>42</v>
      </c>
      <c r="E103" s="6" t="s">
        <v>43</v>
      </c>
      <c r="F103" s="6" t="s">
        <v>44</v>
      </c>
      <c r="G103" s="6" t="s">
        <v>45</v>
      </c>
      <c r="H103" s="7" t="s">
        <v>46</v>
      </c>
      <c r="I103" s="8" t="s">
        <v>47</v>
      </c>
      <c r="J103" s="6" t="s">
        <v>48</v>
      </c>
      <c r="K103" s="6" t="s">
        <v>49</v>
      </c>
      <c r="L103" s="6" t="s">
        <v>50</v>
      </c>
      <c r="M103" s="8" t="s">
        <v>51</v>
      </c>
      <c r="N103" s="6" t="s">
        <v>52</v>
      </c>
      <c r="O103" s="8" t="s">
        <v>53</v>
      </c>
      <c r="P103" s="6" t="s">
        <v>54</v>
      </c>
      <c r="Q103" s="6" t="s">
        <v>55</v>
      </c>
      <c r="R103" s="6" t="s">
        <v>56</v>
      </c>
      <c r="S103" s="6" t="s">
        <v>57</v>
      </c>
      <c r="T103" s="6" t="s">
        <v>58</v>
      </c>
      <c r="U103" s="6" t="s">
        <v>59</v>
      </c>
      <c r="V103" s="6" t="s">
        <v>60</v>
      </c>
      <c r="W103" s="6" t="s">
        <v>61</v>
      </c>
      <c r="X103" s="6" t="s">
        <v>62</v>
      </c>
      <c r="Y103" s="6" t="s">
        <v>63</v>
      </c>
      <c r="Z103" s="6" t="s">
        <v>64</v>
      </c>
      <c r="AA103" s="6" t="s">
        <v>65</v>
      </c>
      <c r="AB103" s="5"/>
      <c r="AC103" s="5"/>
      <c r="AD103" s="5"/>
      <c r="AE103" s="5"/>
      <c r="AF103" s="5"/>
      <c r="AG103" s="5"/>
      <c r="AH103" s="5"/>
      <c r="AI103" s="5"/>
    </row>
    <row r="104" spans="1:35" ht="15.75" thickBot="1" x14ac:dyDescent="0.3">
      <c r="A104" s="9">
        <v>7</v>
      </c>
      <c r="B104" s="5" t="s">
        <v>79</v>
      </c>
      <c r="C104" s="10" t="s">
        <v>10</v>
      </c>
      <c r="D104" s="6" t="s">
        <v>78</v>
      </c>
      <c r="E104" s="6"/>
      <c r="F104" s="6"/>
      <c r="G104" s="6"/>
      <c r="H104" s="7"/>
      <c r="I104" s="8"/>
      <c r="J104" s="6"/>
      <c r="K104" s="6"/>
      <c r="L104" s="6"/>
      <c r="M104" s="8"/>
      <c r="N104" s="6"/>
      <c r="O104" s="8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5"/>
      <c r="AC104" s="5"/>
      <c r="AD104" s="5"/>
      <c r="AE104" s="5"/>
      <c r="AF104" s="5"/>
      <c r="AG104" s="5"/>
      <c r="AH104" s="5"/>
      <c r="AI104" s="5"/>
    </row>
    <row r="105" spans="1:35" ht="15.75" thickBot="1" x14ac:dyDescent="0.3">
      <c r="A105" s="5"/>
      <c r="B105" s="5"/>
      <c r="C105" s="10" t="s">
        <v>11</v>
      </c>
      <c r="D105" s="6"/>
      <c r="E105" s="6"/>
      <c r="F105" s="6"/>
      <c r="G105" s="6"/>
      <c r="H105" s="7"/>
      <c r="I105" s="8"/>
      <c r="J105" s="6"/>
      <c r="K105" s="6"/>
      <c r="L105" s="6"/>
      <c r="M105" s="8"/>
      <c r="N105" s="6"/>
      <c r="O105" s="8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5"/>
      <c r="AC105" s="5"/>
      <c r="AD105" s="5"/>
      <c r="AE105" s="5"/>
      <c r="AF105" s="5"/>
      <c r="AG105" s="5"/>
      <c r="AH105" s="5"/>
      <c r="AI105" s="5"/>
    </row>
    <row r="106" spans="1:35" ht="15.75" thickBot="1" x14ac:dyDescent="0.3">
      <c r="A106" s="5"/>
      <c r="B106" s="5"/>
      <c r="C106" s="10" t="s">
        <v>12</v>
      </c>
      <c r="D106" s="6"/>
      <c r="E106" s="6"/>
      <c r="F106" s="6"/>
      <c r="G106" s="6"/>
      <c r="H106" s="7"/>
      <c r="I106" s="8"/>
      <c r="J106" s="6"/>
      <c r="K106" s="6"/>
      <c r="L106" s="6"/>
      <c r="M106" s="8"/>
      <c r="N106" s="6"/>
      <c r="O106" s="8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5"/>
      <c r="AC106" s="5"/>
      <c r="AD106" s="5"/>
      <c r="AE106" s="5"/>
      <c r="AF106" s="5"/>
      <c r="AG106" s="5"/>
      <c r="AH106" s="5"/>
      <c r="AI106" s="5"/>
    </row>
    <row r="107" spans="1:35" ht="15.75" thickBot="1" x14ac:dyDescent="0.3">
      <c r="A107" s="5"/>
      <c r="B107" s="5"/>
      <c r="C107" s="10" t="s">
        <v>13</v>
      </c>
      <c r="D107" s="6"/>
      <c r="E107" s="6"/>
      <c r="F107" s="6"/>
      <c r="G107" s="6"/>
      <c r="H107" s="7"/>
      <c r="I107" s="8"/>
      <c r="J107" s="6"/>
      <c r="K107" s="6"/>
      <c r="L107" s="6"/>
      <c r="M107" s="8"/>
      <c r="N107" s="6"/>
      <c r="O107" s="8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5"/>
      <c r="AC107" s="5"/>
      <c r="AD107" s="5"/>
      <c r="AE107" s="5"/>
      <c r="AF107" s="5"/>
      <c r="AG107" s="5"/>
      <c r="AH107" s="5"/>
      <c r="AI107" s="5"/>
    </row>
    <row r="108" spans="1:35" ht="15.75" thickBot="1" x14ac:dyDescent="0.3">
      <c r="A108" s="5"/>
      <c r="B108" s="5"/>
      <c r="C108" s="10" t="s">
        <v>14</v>
      </c>
      <c r="D108" s="6"/>
      <c r="E108" s="6"/>
      <c r="F108" s="6"/>
      <c r="G108" s="6"/>
      <c r="H108" s="7"/>
      <c r="I108" s="8"/>
      <c r="J108" s="6"/>
      <c r="K108" s="6"/>
      <c r="L108" s="6"/>
      <c r="M108" s="8"/>
      <c r="N108" s="6"/>
      <c r="O108" s="8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5"/>
      <c r="AC108" s="5"/>
      <c r="AD108" s="5"/>
      <c r="AE108" s="5"/>
      <c r="AF108" s="5"/>
      <c r="AG108" s="5"/>
      <c r="AH108" s="5"/>
      <c r="AI108" s="5"/>
    </row>
    <row r="109" spans="1:35" ht="15.75" thickBot="1" x14ac:dyDescent="0.3">
      <c r="A109" s="5"/>
      <c r="B109" s="5"/>
      <c r="C109" s="10" t="s">
        <v>15</v>
      </c>
      <c r="D109" s="6"/>
      <c r="E109" s="6"/>
      <c r="F109" s="6"/>
      <c r="G109" s="6"/>
      <c r="H109" s="7"/>
      <c r="I109" s="8"/>
      <c r="J109" s="6"/>
      <c r="K109" s="6"/>
      <c r="L109" s="6"/>
      <c r="M109" s="8"/>
      <c r="N109" s="6"/>
      <c r="O109" s="8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5"/>
      <c r="AC109" s="5"/>
      <c r="AD109" s="5"/>
      <c r="AE109" s="5"/>
      <c r="AF109" s="5"/>
      <c r="AG109" s="5"/>
      <c r="AH109" s="5"/>
      <c r="AI109" s="5"/>
    </row>
    <row r="110" spans="1:35" ht="15.75" thickBot="1" x14ac:dyDescent="0.3">
      <c r="A110" s="5"/>
      <c r="B110" s="5"/>
      <c r="C110" s="10" t="s">
        <v>16</v>
      </c>
      <c r="D110" s="6"/>
      <c r="E110" s="6"/>
      <c r="F110" s="6"/>
      <c r="G110" s="6"/>
      <c r="H110" s="7"/>
      <c r="I110" s="8"/>
      <c r="J110" s="6"/>
      <c r="K110" s="6"/>
      <c r="L110" s="6"/>
      <c r="M110" s="8"/>
      <c r="N110" s="6"/>
      <c r="O110" s="8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5"/>
      <c r="AC110" s="5"/>
      <c r="AD110" s="5"/>
      <c r="AE110" s="5"/>
      <c r="AF110" s="5"/>
      <c r="AG110" s="5"/>
      <c r="AH110" s="5"/>
      <c r="AI110" s="5"/>
    </row>
    <row r="111" spans="1:35" ht="15.75" thickBot="1" x14ac:dyDescent="0.3">
      <c r="A111" s="5"/>
      <c r="B111" s="5"/>
      <c r="C111" s="10" t="s">
        <v>17</v>
      </c>
      <c r="D111" s="6"/>
      <c r="E111" s="6"/>
      <c r="F111" s="6"/>
      <c r="G111" s="6"/>
      <c r="H111" s="7"/>
      <c r="I111" s="8"/>
      <c r="J111" s="6"/>
      <c r="K111" s="6"/>
      <c r="L111" s="6"/>
      <c r="M111" s="8"/>
      <c r="N111" s="6"/>
      <c r="O111" s="8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5"/>
      <c r="AC111" s="5"/>
      <c r="AD111" s="5"/>
      <c r="AE111" s="5"/>
      <c r="AF111" s="5"/>
      <c r="AG111" s="5"/>
      <c r="AH111" s="5"/>
      <c r="AI111" s="5"/>
    </row>
    <row r="112" spans="1:35" ht="15.75" thickBot="1" x14ac:dyDescent="0.3">
      <c r="A112" s="5"/>
      <c r="B112" s="5"/>
      <c r="C112" s="10" t="s">
        <v>18</v>
      </c>
      <c r="D112" s="6"/>
      <c r="E112" s="6"/>
      <c r="F112" s="6"/>
      <c r="G112" s="6"/>
      <c r="H112" s="7"/>
      <c r="I112" s="8"/>
      <c r="J112" s="6"/>
      <c r="K112" s="6"/>
      <c r="L112" s="6"/>
      <c r="M112" s="8"/>
      <c r="N112" s="6"/>
      <c r="O112" s="8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5"/>
      <c r="AC112" s="5"/>
      <c r="AD112" s="5"/>
      <c r="AE112" s="5"/>
      <c r="AF112" s="5"/>
      <c r="AG112" s="5"/>
      <c r="AH112" s="5"/>
      <c r="AI112" s="5"/>
    </row>
    <row r="113" spans="1:35" ht="15.75" thickBot="1" x14ac:dyDescent="0.3">
      <c r="A113" s="5"/>
      <c r="B113" s="5"/>
      <c r="C113" s="10" t="s">
        <v>19</v>
      </c>
      <c r="D113" s="6"/>
      <c r="E113" s="6"/>
      <c r="F113" s="6"/>
      <c r="G113" s="6"/>
      <c r="H113" s="7"/>
      <c r="I113" s="8"/>
      <c r="J113" s="6"/>
      <c r="K113" s="6"/>
      <c r="L113" s="6"/>
      <c r="M113" s="8"/>
      <c r="N113" s="6"/>
      <c r="O113" s="8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5"/>
      <c r="AC113" s="5"/>
      <c r="AD113" s="5"/>
      <c r="AE113" s="5"/>
      <c r="AF113" s="5"/>
      <c r="AG113" s="5"/>
      <c r="AH113" s="5"/>
      <c r="AI113" s="5"/>
    </row>
    <row r="114" spans="1:35" ht="15.75" thickBot="1" x14ac:dyDescent="0.3">
      <c r="A114" s="5"/>
      <c r="B114" s="5"/>
      <c r="C114" s="10" t="s">
        <v>20</v>
      </c>
      <c r="D114" s="6"/>
      <c r="E114" s="6"/>
      <c r="F114" s="6"/>
      <c r="G114" s="6"/>
      <c r="H114" s="7"/>
      <c r="I114" s="8"/>
      <c r="J114" s="6"/>
      <c r="K114" s="6"/>
      <c r="L114" s="6"/>
      <c r="M114" s="8"/>
      <c r="N114" s="6"/>
      <c r="O114" s="8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5"/>
      <c r="AC114" s="5"/>
      <c r="AD114" s="5"/>
      <c r="AE114" s="5"/>
      <c r="AF114" s="5"/>
      <c r="AG114" s="5"/>
      <c r="AH114" s="5"/>
      <c r="AI114" s="5"/>
    </row>
    <row r="115" spans="1:35" ht="15.75" thickBot="1" x14ac:dyDescent="0.3">
      <c r="A115" s="5"/>
      <c r="B115" s="5"/>
      <c r="C115" s="10" t="s">
        <v>21</v>
      </c>
      <c r="D115" s="6"/>
      <c r="E115" s="6"/>
      <c r="F115" s="6"/>
      <c r="G115" s="6"/>
      <c r="H115" s="7"/>
      <c r="I115" s="8"/>
      <c r="J115" s="6"/>
      <c r="K115" s="6"/>
      <c r="L115" s="6"/>
      <c r="M115" s="8"/>
      <c r="N115" s="6"/>
      <c r="O115" s="8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5"/>
      <c r="AC115" s="5"/>
      <c r="AD115" s="5"/>
      <c r="AE115" s="5"/>
      <c r="AF115" s="5"/>
      <c r="AG115" s="5"/>
      <c r="AH115" s="5"/>
      <c r="AI115" s="5"/>
    </row>
    <row r="116" spans="1:35" ht="15.75" thickBot="1" x14ac:dyDescent="0.3">
      <c r="A116" s="5"/>
      <c r="B116" s="5"/>
      <c r="C116" s="10" t="s">
        <v>22</v>
      </c>
      <c r="D116" s="6"/>
      <c r="E116" s="6"/>
      <c r="F116" s="6"/>
      <c r="G116" s="6"/>
      <c r="H116" s="7"/>
      <c r="I116" s="8"/>
      <c r="J116" s="6"/>
      <c r="K116" s="6"/>
      <c r="L116" s="6"/>
      <c r="M116" s="8"/>
      <c r="N116" s="6"/>
      <c r="O116" s="8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5"/>
      <c r="AC116" s="5"/>
      <c r="AD116" s="5"/>
      <c r="AE116" s="5"/>
      <c r="AF116" s="5"/>
      <c r="AG116" s="5"/>
      <c r="AH116" s="5"/>
      <c r="AI116" s="5"/>
    </row>
    <row r="117" spans="1:35" ht="15.75" thickBot="1" x14ac:dyDescent="0.3">
      <c r="A117" s="5"/>
      <c r="B117" s="5"/>
      <c r="C117" s="10" t="s">
        <v>23</v>
      </c>
      <c r="D117" s="6"/>
      <c r="E117" s="6"/>
      <c r="F117" s="6"/>
      <c r="G117" s="6"/>
      <c r="H117" s="7"/>
      <c r="I117" s="8"/>
      <c r="J117" s="6"/>
      <c r="K117" s="6"/>
      <c r="L117" s="6"/>
      <c r="M117" s="8"/>
      <c r="N117" s="6"/>
      <c r="O117" s="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5"/>
      <c r="AC117" s="5"/>
      <c r="AD117" s="5"/>
      <c r="AE117" s="5"/>
      <c r="AF117" s="5"/>
      <c r="AG117" s="5"/>
      <c r="AH117" s="5"/>
      <c r="AI117" s="5"/>
    </row>
    <row r="118" spans="1:35" ht="15.75" thickBot="1" x14ac:dyDescent="0.3">
      <c r="A118" s="5"/>
      <c r="B118" s="5"/>
      <c r="C118" s="10" t="s">
        <v>24</v>
      </c>
      <c r="D118" s="6"/>
      <c r="E118" s="6"/>
      <c r="F118" s="6"/>
      <c r="G118" s="6"/>
      <c r="H118" s="7"/>
      <c r="I118" s="8"/>
      <c r="J118" s="6"/>
      <c r="K118" s="6"/>
      <c r="L118" s="6"/>
      <c r="M118" s="8"/>
      <c r="N118" s="6"/>
      <c r="O118" s="8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5"/>
      <c r="AC118" s="5"/>
      <c r="AD118" s="5"/>
      <c r="AE118" s="5"/>
      <c r="AF118" s="5"/>
      <c r="AG118" s="5"/>
      <c r="AH118" s="5"/>
      <c r="AI118" s="5"/>
    </row>
    <row r="119" spans="1:35" ht="15.75" thickBot="1" x14ac:dyDescent="0.3">
      <c r="A119" s="5"/>
      <c r="B119" s="5"/>
      <c r="C119" s="10" t="s">
        <v>25</v>
      </c>
      <c r="D119" s="6"/>
      <c r="E119" s="6"/>
      <c r="F119" s="6"/>
      <c r="G119" s="6"/>
      <c r="H119" s="7"/>
      <c r="I119" s="8"/>
      <c r="J119" s="6"/>
      <c r="K119" s="6"/>
      <c r="L119" s="6"/>
      <c r="M119" s="8"/>
      <c r="N119" s="6"/>
      <c r="O119" s="8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5"/>
      <c r="AC119" s="5"/>
      <c r="AD119" s="5"/>
      <c r="AE119" s="5"/>
      <c r="AF119" s="5"/>
      <c r="AG119" s="5"/>
      <c r="AH119" s="5"/>
      <c r="AI119" s="5"/>
    </row>
    <row r="120" spans="1:35" ht="39.75" thickBot="1" x14ac:dyDescent="0.3">
      <c r="A120" s="5" t="s">
        <v>0</v>
      </c>
      <c r="B120" s="5" t="s">
        <v>40</v>
      </c>
      <c r="C120" s="5" t="s">
        <v>41</v>
      </c>
      <c r="D120" s="6" t="s">
        <v>42</v>
      </c>
      <c r="E120" s="6" t="s">
        <v>43</v>
      </c>
      <c r="F120" s="6" t="s">
        <v>44</v>
      </c>
      <c r="G120" s="6" t="s">
        <v>45</v>
      </c>
      <c r="H120" s="7" t="s">
        <v>46</v>
      </c>
      <c r="I120" s="8" t="s">
        <v>47</v>
      </c>
      <c r="J120" s="6" t="s">
        <v>48</v>
      </c>
      <c r="K120" s="6" t="s">
        <v>49</v>
      </c>
      <c r="L120" s="6" t="s">
        <v>50</v>
      </c>
      <c r="M120" s="8" t="s">
        <v>51</v>
      </c>
      <c r="N120" s="6" t="s">
        <v>52</v>
      </c>
      <c r="O120" s="8" t="s">
        <v>53</v>
      </c>
      <c r="P120" s="6" t="s">
        <v>54</v>
      </c>
      <c r="Q120" s="6" t="s">
        <v>55</v>
      </c>
      <c r="R120" s="6" t="s">
        <v>56</v>
      </c>
      <c r="S120" s="6" t="s">
        <v>57</v>
      </c>
      <c r="T120" s="6" t="s">
        <v>58</v>
      </c>
      <c r="U120" s="6" t="s">
        <v>59</v>
      </c>
      <c r="V120" s="6" t="s">
        <v>60</v>
      </c>
      <c r="W120" s="6" t="s">
        <v>61</v>
      </c>
      <c r="X120" s="6" t="s">
        <v>62</v>
      </c>
      <c r="Y120" s="6" t="s">
        <v>63</v>
      </c>
      <c r="Z120" s="6" t="s">
        <v>64</v>
      </c>
      <c r="AA120" s="6" t="s">
        <v>65</v>
      </c>
      <c r="AB120" s="5"/>
      <c r="AC120" s="5"/>
      <c r="AD120" s="5"/>
      <c r="AE120" s="5"/>
      <c r="AF120" s="5"/>
      <c r="AG120" s="5"/>
      <c r="AH120" s="5"/>
      <c r="AI120" s="5"/>
    </row>
    <row r="121" spans="1:35" ht="15.75" thickBot="1" x14ac:dyDescent="0.3">
      <c r="A121" s="9">
        <v>8</v>
      </c>
      <c r="B121" s="5" t="s">
        <v>80</v>
      </c>
      <c r="C121" s="10" t="s">
        <v>10</v>
      </c>
      <c r="D121" s="6" t="s">
        <v>78</v>
      </c>
      <c r="E121" s="6"/>
      <c r="F121" s="6"/>
      <c r="G121" s="6"/>
      <c r="H121" s="7"/>
      <c r="I121" s="8"/>
      <c r="J121" s="6"/>
      <c r="K121" s="6"/>
      <c r="L121" s="6"/>
      <c r="M121" s="8"/>
      <c r="N121" s="6"/>
      <c r="O121" s="8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5"/>
      <c r="AC121" s="5"/>
      <c r="AD121" s="5"/>
      <c r="AE121" s="5"/>
      <c r="AF121" s="5"/>
      <c r="AG121" s="5"/>
      <c r="AH121" s="5"/>
      <c r="AI121" s="5"/>
    </row>
    <row r="122" spans="1:35" ht="15.75" thickBot="1" x14ac:dyDescent="0.3">
      <c r="A122" s="5"/>
      <c r="B122" s="5"/>
      <c r="C122" s="10" t="s">
        <v>11</v>
      </c>
      <c r="D122" s="6"/>
      <c r="E122" s="6"/>
      <c r="F122" s="6"/>
      <c r="G122" s="6"/>
      <c r="H122" s="7"/>
      <c r="I122" s="8"/>
      <c r="J122" s="6"/>
      <c r="K122" s="6"/>
      <c r="L122" s="6"/>
      <c r="M122" s="8"/>
      <c r="N122" s="6"/>
      <c r="O122" s="8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5"/>
      <c r="AC122" s="5"/>
      <c r="AD122" s="5"/>
      <c r="AE122" s="5"/>
      <c r="AF122" s="5"/>
      <c r="AG122" s="5"/>
      <c r="AH122" s="5"/>
      <c r="AI122" s="5"/>
    </row>
    <row r="123" spans="1:35" ht="15.75" thickBot="1" x14ac:dyDescent="0.3">
      <c r="A123" s="5"/>
      <c r="B123" s="5"/>
      <c r="C123" s="10" t="s">
        <v>12</v>
      </c>
      <c r="D123" s="6"/>
      <c r="E123" s="6"/>
      <c r="F123" s="6"/>
      <c r="G123" s="6"/>
      <c r="H123" s="7"/>
      <c r="I123" s="8"/>
      <c r="J123" s="6"/>
      <c r="K123" s="6"/>
      <c r="L123" s="6"/>
      <c r="M123" s="8"/>
      <c r="N123" s="6"/>
      <c r="O123" s="8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5"/>
      <c r="AC123" s="5"/>
      <c r="AD123" s="5"/>
      <c r="AE123" s="5"/>
      <c r="AF123" s="5"/>
      <c r="AG123" s="5"/>
      <c r="AH123" s="5"/>
      <c r="AI123" s="5"/>
    </row>
    <row r="124" spans="1:35" ht="15.75" thickBot="1" x14ac:dyDescent="0.3">
      <c r="A124" s="5"/>
      <c r="B124" s="5"/>
      <c r="C124" s="10" t="s">
        <v>13</v>
      </c>
      <c r="D124" s="6"/>
      <c r="E124" s="6"/>
      <c r="F124" s="6"/>
      <c r="G124" s="6"/>
      <c r="H124" s="7"/>
      <c r="I124" s="8"/>
      <c r="J124" s="6"/>
      <c r="K124" s="6"/>
      <c r="L124" s="6"/>
      <c r="M124" s="8"/>
      <c r="N124" s="6"/>
      <c r="O124" s="8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5"/>
      <c r="AC124" s="5"/>
      <c r="AD124" s="5"/>
      <c r="AE124" s="5"/>
      <c r="AF124" s="5"/>
      <c r="AG124" s="5"/>
      <c r="AH124" s="5"/>
      <c r="AI124" s="5"/>
    </row>
    <row r="125" spans="1:35" ht="15.75" thickBot="1" x14ac:dyDescent="0.3">
      <c r="A125" s="5"/>
      <c r="B125" s="5"/>
      <c r="C125" s="10" t="s">
        <v>14</v>
      </c>
      <c r="D125" s="6"/>
      <c r="E125" s="6"/>
      <c r="F125" s="6"/>
      <c r="G125" s="6"/>
      <c r="H125" s="7"/>
      <c r="I125" s="8"/>
      <c r="J125" s="6"/>
      <c r="K125" s="6"/>
      <c r="L125" s="6"/>
      <c r="M125" s="8"/>
      <c r="N125" s="6"/>
      <c r="O125" s="8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5"/>
      <c r="AC125" s="5"/>
      <c r="AD125" s="5"/>
      <c r="AE125" s="5"/>
      <c r="AF125" s="5"/>
      <c r="AG125" s="5"/>
      <c r="AH125" s="5"/>
      <c r="AI125" s="5"/>
    </row>
    <row r="126" spans="1:35" ht="15.75" thickBot="1" x14ac:dyDescent="0.3">
      <c r="A126" s="5"/>
      <c r="B126" s="5"/>
      <c r="C126" s="10" t="s">
        <v>15</v>
      </c>
      <c r="D126" s="6"/>
      <c r="E126" s="6"/>
      <c r="F126" s="6"/>
      <c r="G126" s="6"/>
      <c r="H126" s="7"/>
      <c r="I126" s="8"/>
      <c r="J126" s="6"/>
      <c r="K126" s="6"/>
      <c r="L126" s="6"/>
      <c r="M126" s="8"/>
      <c r="N126" s="6"/>
      <c r="O126" s="8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5"/>
      <c r="AC126" s="5"/>
      <c r="AD126" s="5"/>
      <c r="AE126" s="5"/>
      <c r="AF126" s="5"/>
      <c r="AG126" s="5"/>
      <c r="AH126" s="5"/>
      <c r="AI126" s="5"/>
    </row>
    <row r="127" spans="1:35" ht="15.75" thickBot="1" x14ac:dyDescent="0.3">
      <c r="A127" s="5"/>
      <c r="B127" s="5"/>
      <c r="C127" s="10" t="s">
        <v>16</v>
      </c>
      <c r="D127" s="6"/>
      <c r="E127" s="6"/>
      <c r="F127" s="6"/>
      <c r="G127" s="6"/>
      <c r="H127" s="7"/>
      <c r="I127" s="8"/>
      <c r="J127" s="6"/>
      <c r="K127" s="6"/>
      <c r="L127" s="6"/>
      <c r="M127" s="8"/>
      <c r="N127" s="6"/>
      <c r="O127" s="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5"/>
      <c r="AC127" s="5"/>
      <c r="AD127" s="5"/>
      <c r="AE127" s="5"/>
      <c r="AF127" s="5"/>
      <c r="AG127" s="5"/>
      <c r="AH127" s="5"/>
      <c r="AI127" s="5"/>
    </row>
    <row r="128" spans="1:35" ht="15.75" thickBot="1" x14ac:dyDescent="0.3">
      <c r="A128" s="5"/>
      <c r="B128" s="5"/>
      <c r="C128" s="10" t="s">
        <v>17</v>
      </c>
      <c r="D128" s="6"/>
      <c r="E128" s="6"/>
      <c r="F128" s="6"/>
      <c r="G128" s="6"/>
      <c r="H128" s="7"/>
      <c r="I128" s="8"/>
      <c r="J128" s="6"/>
      <c r="K128" s="6"/>
      <c r="L128" s="6"/>
      <c r="M128" s="8"/>
      <c r="N128" s="6"/>
      <c r="O128" s="8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5"/>
      <c r="AC128" s="5"/>
      <c r="AD128" s="5"/>
      <c r="AE128" s="5"/>
      <c r="AF128" s="5"/>
      <c r="AG128" s="5"/>
      <c r="AH128" s="5"/>
      <c r="AI128" s="5"/>
    </row>
    <row r="129" spans="1:35" ht="15.75" thickBot="1" x14ac:dyDescent="0.3">
      <c r="A129" s="5"/>
      <c r="B129" s="5"/>
      <c r="C129" s="10" t="s">
        <v>18</v>
      </c>
      <c r="D129" s="6"/>
      <c r="E129" s="6"/>
      <c r="F129" s="6"/>
      <c r="G129" s="6"/>
      <c r="H129" s="7"/>
      <c r="I129" s="8"/>
      <c r="J129" s="6"/>
      <c r="K129" s="6"/>
      <c r="L129" s="6"/>
      <c r="M129" s="8"/>
      <c r="N129" s="6"/>
      <c r="O129" s="8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5"/>
      <c r="AC129" s="5"/>
      <c r="AD129" s="5"/>
      <c r="AE129" s="5"/>
      <c r="AF129" s="5"/>
      <c r="AG129" s="5"/>
      <c r="AH129" s="5"/>
      <c r="AI129" s="5"/>
    </row>
    <row r="130" spans="1:35" ht="15.75" thickBot="1" x14ac:dyDescent="0.3">
      <c r="A130" s="5"/>
      <c r="B130" s="5"/>
      <c r="C130" s="10" t="s">
        <v>19</v>
      </c>
      <c r="D130" s="6"/>
      <c r="E130" s="6"/>
      <c r="F130" s="6"/>
      <c r="G130" s="6"/>
      <c r="H130" s="7"/>
      <c r="I130" s="8"/>
      <c r="J130" s="6"/>
      <c r="K130" s="6"/>
      <c r="L130" s="6"/>
      <c r="M130" s="8"/>
      <c r="N130" s="6"/>
      <c r="O130" s="8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5"/>
      <c r="AC130" s="5"/>
      <c r="AD130" s="5"/>
      <c r="AE130" s="5"/>
      <c r="AF130" s="5"/>
      <c r="AG130" s="5"/>
      <c r="AH130" s="5"/>
      <c r="AI130" s="5"/>
    </row>
    <row r="131" spans="1:35" ht="15.75" thickBot="1" x14ac:dyDescent="0.3">
      <c r="A131" s="5"/>
      <c r="B131" s="5"/>
      <c r="C131" s="10" t="s">
        <v>20</v>
      </c>
      <c r="D131" s="6"/>
      <c r="E131" s="6"/>
      <c r="F131" s="6"/>
      <c r="G131" s="6"/>
      <c r="H131" s="7"/>
      <c r="I131" s="8"/>
      <c r="J131" s="6"/>
      <c r="K131" s="6"/>
      <c r="L131" s="6"/>
      <c r="M131" s="8"/>
      <c r="N131" s="6"/>
      <c r="O131" s="8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5"/>
      <c r="AC131" s="5"/>
      <c r="AD131" s="5"/>
      <c r="AE131" s="5"/>
      <c r="AF131" s="5"/>
      <c r="AG131" s="5"/>
      <c r="AH131" s="5"/>
      <c r="AI131" s="5"/>
    </row>
    <row r="132" spans="1:35" ht="15.75" thickBot="1" x14ac:dyDescent="0.3">
      <c r="A132" s="5"/>
      <c r="B132" s="5"/>
      <c r="C132" s="10" t="s">
        <v>21</v>
      </c>
      <c r="D132" s="6"/>
      <c r="E132" s="6"/>
      <c r="F132" s="6"/>
      <c r="G132" s="6"/>
      <c r="H132" s="7"/>
      <c r="I132" s="8"/>
      <c r="J132" s="6"/>
      <c r="K132" s="6"/>
      <c r="L132" s="6"/>
      <c r="M132" s="8"/>
      <c r="N132" s="6"/>
      <c r="O132" s="8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5"/>
      <c r="AC132" s="5"/>
      <c r="AD132" s="5"/>
      <c r="AE132" s="5"/>
      <c r="AF132" s="5"/>
      <c r="AG132" s="5"/>
      <c r="AH132" s="5"/>
      <c r="AI132" s="5"/>
    </row>
    <row r="133" spans="1:35" ht="15.75" thickBot="1" x14ac:dyDescent="0.3">
      <c r="A133" s="5"/>
      <c r="B133" s="5"/>
      <c r="C133" s="10" t="s">
        <v>22</v>
      </c>
      <c r="D133" s="6"/>
      <c r="E133" s="6"/>
      <c r="F133" s="6"/>
      <c r="G133" s="6"/>
      <c r="H133" s="7"/>
      <c r="I133" s="8"/>
      <c r="J133" s="6"/>
      <c r="K133" s="6"/>
      <c r="L133" s="6"/>
      <c r="M133" s="8"/>
      <c r="N133" s="6"/>
      <c r="O133" s="8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5"/>
      <c r="AC133" s="5"/>
      <c r="AD133" s="5"/>
      <c r="AE133" s="5"/>
      <c r="AF133" s="5"/>
      <c r="AG133" s="5"/>
      <c r="AH133" s="5"/>
      <c r="AI133" s="5"/>
    </row>
    <row r="134" spans="1:35" ht="15.75" thickBot="1" x14ac:dyDescent="0.3">
      <c r="A134" s="5"/>
      <c r="B134" s="5"/>
      <c r="C134" s="10" t="s">
        <v>23</v>
      </c>
      <c r="D134" s="6"/>
      <c r="E134" s="6"/>
      <c r="F134" s="6"/>
      <c r="G134" s="6"/>
      <c r="H134" s="7"/>
      <c r="I134" s="8"/>
      <c r="J134" s="6"/>
      <c r="K134" s="6"/>
      <c r="L134" s="6"/>
      <c r="M134" s="8"/>
      <c r="N134" s="6"/>
      <c r="O134" s="8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5"/>
      <c r="AC134" s="5"/>
      <c r="AD134" s="5"/>
      <c r="AE134" s="5"/>
      <c r="AF134" s="5"/>
      <c r="AG134" s="5"/>
      <c r="AH134" s="5"/>
      <c r="AI134" s="5"/>
    </row>
    <row r="135" spans="1:35" ht="15.75" thickBot="1" x14ac:dyDescent="0.3">
      <c r="A135" s="5"/>
      <c r="B135" s="5"/>
      <c r="C135" s="10" t="s">
        <v>24</v>
      </c>
      <c r="D135" s="6"/>
      <c r="E135" s="6"/>
      <c r="F135" s="6"/>
      <c r="G135" s="6"/>
      <c r="H135" s="7"/>
      <c r="I135" s="8"/>
      <c r="J135" s="6"/>
      <c r="K135" s="6"/>
      <c r="L135" s="6"/>
      <c r="M135" s="8"/>
      <c r="N135" s="6"/>
      <c r="O135" s="8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5"/>
      <c r="AC135" s="5"/>
      <c r="AD135" s="5"/>
      <c r="AE135" s="5"/>
      <c r="AF135" s="5"/>
      <c r="AG135" s="5"/>
      <c r="AH135" s="5"/>
      <c r="AI135" s="5"/>
    </row>
    <row r="136" spans="1:35" ht="15.75" thickBot="1" x14ac:dyDescent="0.3">
      <c r="A136" s="5"/>
      <c r="B136" s="5"/>
      <c r="C136" s="10" t="s">
        <v>25</v>
      </c>
      <c r="D136" s="6"/>
      <c r="E136" s="6"/>
      <c r="F136" s="6"/>
      <c r="G136" s="6"/>
      <c r="H136" s="7"/>
      <c r="I136" s="8"/>
      <c r="J136" s="6"/>
      <c r="K136" s="6"/>
      <c r="L136" s="6"/>
      <c r="M136" s="8"/>
      <c r="N136" s="6"/>
      <c r="O136" s="8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5"/>
      <c r="AC136" s="5"/>
      <c r="AD136" s="5"/>
      <c r="AE136" s="5"/>
      <c r="AF136" s="5"/>
      <c r="AG136" s="5"/>
      <c r="AH136" s="5"/>
      <c r="AI136" s="5"/>
    </row>
    <row r="137" spans="1:35" ht="39.75" thickBot="1" x14ac:dyDescent="0.3">
      <c r="A137" s="5" t="s">
        <v>0</v>
      </c>
      <c r="B137" s="5" t="s">
        <v>40</v>
      </c>
      <c r="C137" s="5" t="s">
        <v>41</v>
      </c>
      <c r="D137" s="6" t="s">
        <v>42</v>
      </c>
      <c r="E137" s="6" t="s">
        <v>43</v>
      </c>
      <c r="F137" s="6" t="s">
        <v>44</v>
      </c>
      <c r="G137" s="6" t="s">
        <v>45</v>
      </c>
      <c r="H137" s="7" t="s">
        <v>46</v>
      </c>
      <c r="I137" s="8" t="s">
        <v>47</v>
      </c>
      <c r="J137" s="6" t="s">
        <v>48</v>
      </c>
      <c r="K137" s="6" t="s">
        <v>49</v>
      </c>
      <c r="L137" s="6" t="s">
        <v>50</v>
      </c>
      <c r="M137" s="8" t="s">
        <v>51</v>
      </c>
      <c r="N137" s="6" t="s">
        <v>52</v>
      </c>
      <c r="O137" s="8" t="s">
        <v>53</v>
      </c>
      <c r="P137" s="6" t="s">
        <v>54</v>
      </c>
      <c r="Q137" s="6" t="s">
        <v>55</v>
      </c>
      <c r="R137" s="6" t="s">
        <v>56</v>
      </c>
      <c r="S137" s="6" t="s">
        <v>57</v>
      </c>
      <c r="T137" s="6" t="s">
        <v>58</v>
      </c>
      <c r="U137" s="6" t="s">
        <v>59</v>
      </c>
      <c r="V137" s="6" t="s">
        <v>60</v>
      </c>
      <c r="W137" s="6" t="s">
        <v>61</v>
      </c>
      <c r="X137" s="6" t="s">
        <v>62</v>
      </c>
      <c r="Y137" s="6" t="s">
        <v>63</v>
      </c>
      <c r="Z137" s="6" t="s">
        <v>64</v>
      </c>
      <c r="AA137" s="6" t="s">
        <v>65</v>
      </c>
      <c r="AB137" s="5"/>
      <c r="AC137" s="5"/>
      <c r="AD137" s="5"/>
      <c r="AE137" s="5"/>
      <c r="AF137" s="5"/>
      <c r="AG137" s="5"/>
      <c r="AH137" s="5"/>
      <c r="AI137" s="5"/>
    </row>
    <row r="138" spans="1:35" ht="15.75" thickBot="1" x14ac:dyDescent="0.3">
      <c r="A138" s="9">
        <v>9</v>
      </c>
      <c r="B138" s="5" t="s">
        <v>81</v>
      </c>
      <c r="C138" s="10" t="s">
        <v>10</v>
      </c>
      <c r="D138" s="6" t="s">
        <v>78</v>
      </c>
      <c r="E138" s="6"/>
      <c r="F138" s="6"/>
      <c r="G138" s="6"/>
      <c r="H138" s="7"/>
      <c r="I138" s="8"/>
      <c r="J138" s="6"/>
      <c r="K138" s="6"/>
      <c r="L138" s="6"/>
      <c r="M138" s="8"/>
      <c r="N138" s="6"/>
      <c r="O138" s="8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5"/>
      <c r="AC138" s="5"/>
      <c r="AD138" s="5"/>
      <c r="AE138" s="5"/>
      <c r="AF138" s="5"/>
      <c r="AG138" s="5"/>
      <c r="AH138" s="5"/>
      <c r="AI138" s="5"/>
    </row>
    <row r="139" spans="1:35" ht="15.75" thickBot="1" x14ac:dyDescent="0.3">
      <c r="A139" s="5"/>
      <c r="B139" s="5"/>
      <c r="C139" s="10" t="s">
        <v>11</v>
      </c>
      <c r="D139" s="6"/>
      <c r="E139" s="6"/>
      <c r="F139" s="6"/>
      <c r="G139" s="6"/>
      <c r="H139" s="7"/>
      <c r="I139" s="8"/>
      <c r="J139" s="6"/>
      <c r="K139" s="6"/>
      <c r="L139" s="6"/>
      <c r="M139" s="8"/>
      <c r="N139" s="6"/>
      <c r="O139" s="8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5"/>
      <c r="AC139" s="5"/>
      <c r="AD139" s="5"/>
      <c r="AE139" s="5"/>
      <c r="AF139" s="5"/>
      <c r="AG139" s="5"/>
      <c r="AH139" s="5"/>
      <c r="AI139" s="5"/>
    </row>
    <row r="140" spans="1:35" ht="15.75" thickBot="1" x14ac:dyDescent="0.3">
      <c r="A140" s="5"/>
      <c r="B140" s="5"/>
      <c r="C140" s="10" t="s">
        <v>12</v>
      </c>
      <c r="D140" s="6"/>
      <c r="E140" s="6"/>
      <c r="F140" s="6"/>
      <c r="G140" s="6"/>
      <c r="H140" s="7"/>
      <c r="I140" s="8"/>
      <c r="J140" s="6"/>
      <c r="K140" s="6"/>
      <c r="L140" s="6"/>
      <c r="M140" s="8"/>
      <c r="N140" s="6"/>
      <c r="O140" s="8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5"/>
      <c r="AC140" s="5"/>
      <c r="AD140" s="5"/>
      <c r="AE140" s="5"/>
      <c r="AF140" s="5"/>
      <c r="AG140" s="5"/>
      <c r="AH140" s="5"/>
      <c r="AI140" s="5"/>
    </row>
    <row r="141" spans="1:35" ht="15.75" thickBot="1" x14ac:dyDescent="0.3">
      <c r="A141" s="5"/>
      <c r="B141" s="5"/>
      <c r="C141" s="10" t="s">
        <v>13</v>
      </c>
      <c r="D141" s="6"/>
      <c r="E141" s="6"/>
      <c r="F141" s="6"/>
      <c r="G141" s="6"/>
      <c r="H141" s="7"/>
      <c r="I141" s="8"/>
      <c r="J141" s="6"/>
      <c r="K141" s="6"/>
      <c r="L141" s="6"/>
      <c r="M141" s="8"/>
      <c r="N141" s="6"/>
      <c r="O141" s="8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5"/>
      <c r="AC141" s="5"/>
      <c r="AD141" s="5"/>
      <c r="AE141" s="5"/>
      <c r="AF141" s="5"/>
      <c r="AG141" s="5"/>
      <c r="AH141" s="5"/>
      <c r="AI141" s="5"/>
    </row>
    <row r="142" spans="1:35" ht="15.75" thickBot="1" x14ac:dyDescent="0.3">
      <c r="A142" s="5"/>
      <c r="B142" s="5"/>
      <c r="C142" s="10" t="s">
        <v>14</v>
      </c>
      <c r="D142" s="6"/>
      <c r="E142" s="6"/>
      <c r="F142" s="6"/>
      <c r="G142" s="6"/>
      <c r="H142" s="7"/>
      <c r="I142" s="8"/>
      <c r="J142" s="6"/>
      <c r="K142" s="6"/>
      <c r="L142" s="6"/>
      <c r="M142" s="8"/>
      <c r="N142" s="6"/>
      <c r="O142" s="8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5"/>
      <c r="AC142" s="5"/>
      <c r="AD142" s="5"/>
      <c r="AE142" s="5"/>
      <c r="AF142" s="5"/>
      <c r="AG142" s="5"/>
      <c r="AH142" s="5"/>
      <c r="AI142" s="5"/>
    </row>
    <row r="143" spans="1:35" ht="15.75" thickBot="1" x14ac:dyDescent="0.3">
      <c r="A143" s="5"/>
      <c r="B143" s="5"/>
      <c r="C143" s="10" t="s">
        <v>15</v>
      </c>
      <c r="D143" s="6"/>
      <c r="E143" s="6"/>
      <c r="F143" s="6"/>
      <c r="G143" s="6"/>
      <c r="H143" s="7"/>
      <c r="I143" s="8"/>
      <c r="J143" s="6"/>
      <c r="K143" s="6"/>
      <c r="L143" s="6"/>
      <c r="M143" s="8"/>
      <c r="N143" s="6"/>
      <c r="O143" s="8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5"/>
      <c r="AC143" s="5"/>
      <c r="AD143" s="5"/>
      <c r="AE143" s="5"/>
      <c r="AF143" s="5"/>
      <c r="AG143" s="5"/>
      <c r="AH143" s="5"/>
      <c r="AI143" s="5"/>
    </row>
    <row r="144" spans="1:35" ht="15.75" thickBot="1" x14ac:dyDescent="0.3">
      <c r="A144" s="5"/>
      <c r="B144" s="5"/>
      <c r="C144" s="10" t="s">
        <v>16</v>
      </c>
      <c r="D144" s="6"/>
      <c r="E144" s="6"/>
      <c r="F144" s="6"/>
      <c r="G144" s="6"/>
      <c r="H144" s="7"/>
      <c r="I144" s="8"/>
      <c r="J144" s="6"/>
      <c r="K144" s="6"/>
      <c r="L144" s="6"/>
      <c r="M144" s="8"/>
      <c r="N144" s="6"/>
      <c r="O144" s="8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5"/>
      <c r="AC144" s="5"/>
      <c r="AD144" s="5"/>
      <c r="AE144" s="5"/>
      <c r="AF144" s="5"/>
      <c r="AG144" s="5"/>
      <c r="AH144" s="5"/>
      <c r="AI144" s="5"/>
    </row>
    <row r="145" spans="1:35" ht="15.75" thickBot="1" x14ac:dyDescent="0.3">
      <c r="A145" s="5"/>
      <c r="B145" s="5"/>
      <c r="C145" s="10" t="s">
        <v>17</v>
      </c>
      <c r="D145" s="6"/>
      <c r="E145" s="6"/>
      <c r="F145" s="6"/>
      <c r="G145" s="6"/>
      <c r="H145" s="7"/>
      <c r="I145" s="8"/>
      <c r="J145" s="6"/>
      <c r="K145" s="6"/>
      <c r="L145" s="6"/>
      <c r="M145" s="8"/>
      <c r="N145" s="6"/>
      <c r="O145" s="8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5"/>
      <c r="AC145" s="5"/>
      <c r="AD145" s="5"/>
      <c r="AE145" s="5"/>
      <c r="AF145" s="5"/>
      <c r="AG145" s="5"/>
      <c r="AH145" s="5"/>
      <c r="AI145" s="5"/>
    </row>
    <row r="146" spans="1:35" ht="15.75" thickBot="1" x14ac:dyDescent="0.3">
      <c r="A146" s="5"/>
      <c r="B146" s="5"/>
      <c r="C146" s="10" t="s">
        <v>18</v>
      </c>
      <c r="D146" s="6"/>
      <c r="E146" s="6"/>
      <c r="F146" s="6"/>
      <c r="G146" s="6"/>
      <c r="H146" s="7"/>
      <c r="I146" s="8"/>
      <c r="J146" s="6"/>
      <c r="K146" s="6"/>
      <c r="L146" s="6"/>
      <c r="M146" s="8"/>
      <c r="N146" s="6"/>
      <c r="O146" s="8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5"/>
      <c r="AC146" s="5"/>
      <c r="AD146" s="5"/>
      <c r="AE146" s="5"/>
      <c r="AF146" s="5"/>
      <c r="AG146" s="5"/>
      <c r="AH146" s="5"/>
      <c r="AI146" s="5"/>
    </row>
    <row r="147" spans="1:35" ht="15.75" thickBot="1" x14ac:dyDescent="0.3">
      <c r="A147" s="5"/>
      <c r="B147" s="5"/>
      <c r="C147" s="10" t="s">
        <v>19</v>
      </c>
      <c r="D147" s="6"/>
      <c r="E147" s="6"/>
      <c r="F147" s="6"/>
      <c r="G147" s="6"/>
      <c r="H147" s="7"/>
      <c r="I147" s="8"/>
      <c r="J147" s="6"/>
      <c r="K147" s="6"/>
      <c r="L147" s="6"/>
      <c r="M147" s="8"/>
      <c r="N147" s="6"/>
      <c r="O147" s="8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5"/>
      <c r="AC147" s="5"/>
      <c r="AD147" s="5"/>
      <c r="AE147" s="5"/>
      <c r="AF147" s="5"/>
      <c r="AG147" s="5"/>
      <c r="AH147" s="5"/>
      <c r="AI147" s="5"/>
    </row>
    <row r="148" spans="1:35" ht="15.75" thickBot="1" x14ac:dyDescent="0.3">
      <c r="A148" s="5"/>
      <c r="B148" s="5"/>
      <c r="C148" s="10" t="s">
        <v>20</v>
      </c>
      <c r="D148" s="6"/>
      <c r="E148" s="6"/>
      <c r="F148" s="6"/>
      <c r="G148" s="6"/>
      <c r="H148" s="7"/>
      <c r="I148" s="8"/>
      <c r="J148" s="6"/>
      <c r="K148" s="6"/>
      <c r="L148" s="6"/>
      <c r="M148" s="8"/>
      <c r="N148" s="6"/>
      <c r="O148" s="8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5"/>
      <c r="AC148" s="5"/>
      <c r="AD148" s="5"/>
      <c r="AE148" s="5"/>
      <c r="AF148" s="5"/>
      <c r="AG148" s="5"/>
      <c r="AH148" s="5"/>
      <c r="AI148" s="5"/>
    </row>
    <row r="149" spans="1:35" ht="15.75" thickBot="1" x14ac:dyDescent="0.3">
      <c r="A149" s="5"/>
      <c r="B149" s="5"/>
      <c r="C149" s="10" t="s">
        <v>21</v>
      </c>
      <c r="D149" s="6"/>
      <c r="E149" s="6"/>
      <c r="F149" s="6"/>
      <c r="G149" s="6"/>
      <c r="H149" s="7"/>
      <c r="I149" s="8"/>
      <c r="J149" s="6"/>
      <c r="K149" s="6"/>
      <c r="L149" s="6"/>
      <c r="M149" s="8"/>
      <c r="N149" s="6"/>
      <c r="O149" s="8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5"/>
      <c r="AC149" s="5"/>
      <c r="AD149" s="5"/>
      <c r="AE149" s="5"/>
      <c r="AF149" s="5"/>
      <c r="AG149" s="5"/>
      <c r="AH149" s="5"/>
      <c r="AI149" s="5"/>
    </row>
    <row r="150" spans="1:35" ht="15.75" thickBot="1" x14ac:dyDescent="0.3">
      <c r="A150" s="5"/>
      <c r="B150" s="5"/>
      <c r="C150" s="10" t="s">
        <v>22</v>
      </c>
      <c r="D150" s="6"/>
      <c r="E150" s="6"/>
      <c r="F150" s="6"/>
      <c r="G150" s="6"/>
      <c r="H150" s="7"/>
      <c r="I150" s="8"/>
      <c r="J150" s="6"/>
      <c r="K150" s="6"/>
      <c r="L150" s="6"/>
      <c r="M150" s="8"/>
      <c r="N150" s="6"/>
      <c r="O150" s="8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5"/>
      <c r="AC150" s="5"/>
      <c r="AD150" s="5"/>
      <c r="AE150" s="5"/>
      <c r="AF150" s="5"/>
      <c r="AG150" s="5"/>
      <c r="AH150" s="5"/>
      <c r="AI150" s="5"/>
    </row>
    <row r="151" spans="1:35" ht="15.75" thickBot="1" x14ac:dyDescent="0.3">
      <c r="A151" s="5"/>
      <c r="B151" s="5"/>
      <c r="C151" s="10" t="s">
        <v>23</v>
      </c>
      <c r="D151" s="6"/>
      <c r="E151" s="6"/>
      <c r="F151" s="6"/>
      <c r="G151" s="6"/>
      <c r="H151" s="7"/>
      <c r="I151" s="8"/>
      <c r="J151" s="6"/>
      <c r="K151" s="6"/>
      <c r="L151" s="6"/>
      <c r="M151" s="8"/>
      <c r="N151" s="6"/>
      <c r="O151" s="8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5"/>
      <c r="AC151" s="5"/>
      <c r="AD151" s="5"/>
      <c r="AE151" s="5"/>
      <c r="AF151" s="5"/>
      <c r="AG151" s="5"/>
      <c r="AH151" s="5"/>
      <c r="AI151" s="5"/>
    </row>
    <row r="152" spans="1:35" ht="15.75" thickBot="1" x14ac:dyDescent="0.3">
      <c r="A152" s="5"/>
      <c r="B152" s="5"/>
      <c r="C152" s="10" t="s">
        <v>24</v>
      </c>
      <c r="D152" s="6"/>
      <c r="E152" s="6"/>
      <c r="F152" s="6"/>
      <c r="G152" s="6"/>
      <c r="H152" s="7"/>
      <c r="I152" s="8"/>
      <c r="J152" s="6"/>
      <c r="K152" s="6"/>
      <c r="L152" s="6"/>
      <c r="M152" s="8"/>
      <c r="N152" s="6"/>
      <c r="O152" s="8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5"/>
      <c r="AC152" s="5"/>
      <c r="AD152" s="5"/>
      <c r="AE152" s="5"/>
      <c r="AF152" s="5"/>
      <c r="AG152" s="5"/>
      <c r="AH152" s="5"/>
      <c r="AI152" s="5"/>
    </row>
    <row r="153" spans="1:35" ht="15.75" thickBot="1" x14ac:dyDescent="0.3">
      <c r="A153" s="5"/>
      <c r="B153" s="5"/>
      <c r="C153" s="10" t="s">
        <v>25</v>
      </c>
      <c r="D153" s="6"/>
      <c r="E153" s="6"/>
      <c r="F153" s="6"/>
      <c r="G153" s="6"/>
      <c r="H153" s="7"/>
      <c r="I153" s="8"/>
      <c r="J153" s="6"/>
      <c r="K153" s="6"/>
      <c r="L153" s="6"/>
      <c r="M153" s="8"/>
      <c r="N153" s="6"/>
      <c r="O153" s="8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5"/>
      <c r="AC153" s="5"/>
      <c r="AD153" s="5"/>
      <c r="AE153" s="5"/>
      <c r="AF153" s="5"/>
      <c r="AG153" s="5"/>
      <c r="AH153" s="5"/>
      <c r="AI153" s="5"/>
    </row>
    <row r="154" spans="1:35" ht="39.75" thickBot="1" x14ac:dyDescent="0.3">
      <c r="A154" s="5" t="s">
        <v>0</v>
      </c>
      <c r="B154" s="5" t="s">
        <v>40</v>
      </c>
      <c r="C154" s="5" t="s">
        <v>41</v>
      </c>
      <c r="D154" s="6" t="s">
        <v>42</v>
      </c>
      <c r="E154" s="6" t="s">
        <v>43</v>
      </c>
      <c r="F154" s="6" t="s">
        <v>44</v>
      </c>
      <c r="G154" s="6" t="s">
        <v>45</v>
      </c>
      <c r="H154" s="7" t="s">
        <v>46</v>
      </c>
      <c r="I154" s="8" t="s">
        <v>47</v>
      </c>
      <c r="J154" s="6" t="s">
        <v>48</v>
      </c>
      <c r="K154" s="6" t="s">
        <v>49</v>
      </c>
      <c r="L154" s="6" t="s">
        <v>50</v>
      </c>
      <c r="M154" s="8" t="s">
        <v>51</v>
      </c>
      <c r="N154" s="6" t="s">
        <v>52</v>
      </c>
      <c r="O154" s="8" t="s">
        <v>53</v>
      </c>
      <c r="P154" s="6" t="s">
        <v>54</v>
      </c>
      <c r="Q154" s="6" t="s">
        <v>55</v>
      </c>
      <c r="R154" s="6" t="s">
        <v>56</v>
      </c>
      <c r="S154" s="6" t="s">
        <v>57</v>
      </c>
      <c r="T154" s="6" t="s">
        <v>58</v>
      </c>
      <c r="U154" s="6" t="s">
        <v>59</v>
      </c>
      <c r="V154" s="6" t="s">
        <v>60</v>
      </c>
      <c r="W154" s="6" t="s">
        <v>61</v>
      </c>
      <c r="X154" s="6" t="s">
        <v>62</v>
      </c>
      <c r="Y154" s="6" t="s">
        <v>63</v>
      </c>
      <c r="Z154" s="6" t="s">
        <v>64</v>
      </c>
      <c r="AA154" s="6" t="s">
        <v>65</v>
      </c>
      <c r="AB154" s="5"/>
      <c r="AC154" s="5"/>
      <c r="AD154" s="5"/>
      <c r="AE154" s="5"/>
      <c r="AF154" s="5"/>
      <c r="AG154" s="5"/>
      <c r="AH154" s="5"/>
      <c r="AI154" s="5"/>
    </row>
    <row r="155" spans="1:35" ht="15.75" thickBot="1" x14ac:dyDescent="0.3">
      <c r="A155" s="9">
        <v>10</v>
      </c>
      <c r="B155" s="5" t="s">
        <v>82</v>
      </c>
      <c r="C155" s="10" t="s">
        <v>10</v>
      </c>
      <c r="D155" s="6" t="s">
        <v>78</v>
      </c>
      <c r="E155" s="6"/>
      <c r="F155" s="6"/>
      <c r="G155" s="6"/>
      <c r="H155" s="7"/>
      <c r="I155" s="8"/>
      <c r="J155" s="6"/>
      <c r="K155" s="6"/>
      <c r="L155" s="6"/>
      <c r="M155" s="8"/>
      <c r="N155" s="6"/>
      <c r="O155" s="8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5"/>
      <c r="AC155" s="5"/>
      <c r="AD155" s="5"/>
      <c r="AE155" s="5"/>
      <c r="AF155" s="5"/>
      <c r="AG155" s="5"/>
      <c r="AH155" s="5"/>
      <c r="AI155" s="5"/>
    </row>
    <row r="156" spans="1:35" ht="15.75" thickBot="1" x14ac:dyDescent="0.3">
      <c r="A156" s="5"/>
      <c r="B156" s="5"/>
      <c r="C156" s="10" t="s">
        <v>11</v>
      </c>
      <c r="D156" s="6"/>
      <c r="E156" s="6"/>
      <c r="F156" s="6"/>
      <c r="G156" s="6"/>
      <c r="H156" s="7"/>
      <c r="I156" s="8"/>
      <c r="J156" s="6"/>
      <c r="K156" s="6"/>
      <c r="L156" s="6"/>
      <c r="M156" s="8"/>
      <c r="N156" s="6"/>
      <c r="O156" s="8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5"/>
      <c r="AC156" s="5"/>
      <c r="AD156" s="5"/>
      <c r="AE156" s="5"/>
      <c r="AF156" s="5"/>
      <c r="AG156" s="5"/>
      <c r="AH156" s="5"/>
      <c r="AI156" s="5"/>
    </row>
    <row r="157" spans="1:35" ht="15.75" thickBot="1" x14ac:dyDescent="0.3">
      <c r="A157" s="5"/>
      <c r="B157" s="5"/>
      <c r="C157" s="10" t="s">
        <v>12</v>
      </c>
      <c r="D157" s="6"/>
      <c r="E157" s="6"/>
      <c r="F157" s="6"/>
      <c r="G157" s="6"/>
      <c r="H157" s="7"/>
      <c r="I157" s="8"/>
      <c r="J157" s="6"/>
      <c r="K157" s="6"/>
      <c r="L157" s="6"/>
      <c r="M157" s="8"/>
      <c r="N157" s="6"/>
      <c r="O157" s="8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5"/>
      <c r="AC157" s="5"/>
      <c r="AD157" s="5"/>
      <c r="AE157" s="5"/>
      <c r="AF157" s="5"/>
      <c r="AG157" s="5"/>
      <c r="AH157" s="5"/>
      <c r="AI157" s="5"/>
    </row>
    <row r="158" spans="1:35" ht="15.75" thickBot="1" x14ac:dyDescent="0.3">
      <c r="A158" s="5"/>
      <c r="B158" s="5"/>
      <c r="C158" s="10" t="s">
        <v>13</v>
      </c>
      <c r="D158" s="6"/>
      <c r="E158" s="6"/>
      <c r="F158" s="6"/>
      <c r="G158" s="6"/>
      <c r="H158" s="7"/>
      <c r="I158" s="8"/>
      <c r="J158" s="6"/>
      <c r="K158" s="6"/>
      <c r="L158" s="6"/>
      <c r="M158" s="8"/>
      <c r="N158" s="6"/>
      <c r="O158" s="8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5"/>
      <c r="AC158" s="5"/>
      <c r="AD158" s="5"/>
      <c r="AE158" s="5"/>
      <c r="AF158" s="5"/>
      <c r="AG158" s="5"/>
      <c r="AH158" s="5"/>
      <c r="AI158" s="5"/>
    </row>
    <row r="159" spans="1:35" ht="15.75" thickBot="1" x14ac:dyDescent="0.3">
      <c r="A159" s="5"/>
      <c r="B159" s="5"/>
      <c r="C159" s="10" t="s">
        <v>14</v>
      </c>
      <c r="D159" s="6"/>
      <c r="E159" s="6"/>
      <c r="F159" s="6"/>
      <c r="G159" s="6"/>
      <c r="H159" s="7"/>
      <c r="I159" s="8"/>
      <c r="J159" s="6"/>
      <c r="K159" s="6"/>
      <c r="L159" s="6"/>
      <c r="M159" s="8"/>
      <c r="N159" s="6"/>
      <c r="O159" s="8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5"/>
      <c r="AC159" s="5"/>
      <c r="AD159" s="5"/>
      <c r="AE159" s="5"/>
      <c r="AF159" s="5"/>
      <c r="AG159" s="5"/>
      <c r="AH159" s="5"/>
      <c r="AI159" s="5"/>
    </row>
    <row r="160" spans="1:35" ht="15.75" thickBot="1" x14ac:dyDescent="0.3">
      <c r="A160" s="5"/>
      <c r="B160" s="5"/>
      <c r="C160" s="10" t="s">
        <v>15</v>
      </c>
      <c r="D160" s="6"/>
      <c r="E160" s="6"/>
      <c r="F160" s="6"/>
      <c r="G160" s="6"/>
      <c r="H160" s="7"/>
      <c r="I160" s="8"/>
      <c r="J160" s="6"/>
      <c r="K160" s="6"/>
      <c r="L160" s="6"/>
      <c r="M160" s="8"/>
      <c r="N160" s="6"/>
      <c r="O160" s="8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5"/>
      <c r="AC160" s="5"/>
      <c r="AD160" s="5"/>
      <c r="AE160" s="5"/>
      <c r="AF160" s="5"/>
      <c r="AG160" s="5"/>
      <c r="AH160" s="5"/>
      <c r="AI160" s="5"/>
    </row>
    <row r="161" spans="1:35" ht="15.75" thickBot="1" x14ac:dyDescent="0.3">
      <c r="A161" s="5"/>
      <c r="B161" s="5"/>
      <c r="C161" s="10" t="s">
        <v>16</v>
      </c>
      <c r="D161" s="6"/>
      <c r="E161" s="6"/>
      <c r="F161" s="6"/>
      <c r="G161" s="6"/>
      <c r="H161" s="7"/>
      <c r="I161" s="8"/>
      <c r="J161" s="6"/>
      <c r="K161" s="6"/>
      <c r="L161" s="6"/>
      <c r="M161" s="8"/>
      <c r="N161" s="6"/>
      <c r="O161" s="8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5"/>
      <c r="AC161" s="5"/>
      <c r="AD161" s="5"/>
      <c r="AE161" s="5"/>
      <c r="AF161" s="5"/>
      <c r="AG161" s="5"/>
      <c r="AH161" s="5"/>
      <c r="AI161" s="5"/>
    </row>
    <row r="162" spans="1:35" ht="15.75" thickBot="1" x14ac:dyDescent="0.3">
      <c r="A162" s="5"/>
      <c r="B162" s="5"/>
      <c r="C162" s="10" t="s">
        <v>17</v>
      </c>
      <c r="D162" s="6"/>
      <c r="E162" s="6"/>
      <c r="F162" s="6"/>
      <c r="G162" s="6"/>
      <c r="H162" s="7"/>
      <c r="I162" s="8"/>
      <c r="J162" s="6"/>
      <c r="K162" s="6"/>
      <c r="L162" s="6"/>
      <c r="M162" s="8"/>
      <c r="N162" s="6"/>
      <c r="O162" s="8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5"/>
      <c r="AC162" s="5"/>
      <c r="AD162" s="5"/>
      <c r="AE162" s="5"/>
      <c r="AF162" s="5"/>
      <c r="AG162" s="5"/>
      <c r="AH162" s="5"/>
      <c r="AI162" s="5"/>
    </row>
    <row r="163" spans="1:35" ht="15.75" thickBot="1" x14ac:dyDescent="0.3">
      <c r="A163" s="5"/>
      <c r="B163" s="5"/>
      <c r="C163" s="10" t="s">
        <v>18</v>
      </c>
      <c r="D163" s="6"/>
      <c r="E163" s="6"/>
      <c r="F163" s="6"/>
      <c r="G163" s="6"/>
      <c r="H163" s="7"/>
      <c r="I163" s="8"/>
      <c r="J163" s="6"/>
      <c r="K163" s="6"/>
      <c r="L163" s="6"/>
      <c r="M163" s="8"/>
      <c r="N163" s="6"/>
      <c r="O163" s="8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5"/>
      <c r="AC163" s="5"/>
      <c r="AD163" s="5"/>
      <c r="AE163" s="5"/>
      <c r="AF163" s="5"/>
      <c r="AG163" s="5"/>
      <c r="AH163" s="5"/>
      <c r="AI163" s="5"/>
    </row>
    <row r="164" spans="1:35" ht="15.75" thickBot="1" x14ac:dyDescent="0.3">
      <c r="A164" s="5"/>
      <c r="B164" s="5"/>
      <c r="C164" s="10" t="s">
        <v>19</v>
      </c>
      <c r="D164" s="6"/>
      <c r="E164" s="6"/>
      <c r="F164" s="6"/>
      <c r="G164" s="6"/>
      <c r="H164" s="7"/>
      <c r="I164" s="8"/>
      <c r="J164" s="6"/>
      <c r="K164" s="6"/>
      <c r="L164" s="6"/>
      <c r="M164" s="8"/>
      <c r="N164" s="6"/>
      <c r="O164" s="8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5"/>
      <c r="AC164" s="5"/>
      <c r="AD164" s="5"/>
      <c r="AE164" s="5"/>
      <c r="AF164" s="5"/>
      <c r="AG164" s="5"/>
      <c r="AH164" s="5"/>
      <c r="AI164" s="5"/>
    </row>
    <row r="165" spans="1:35" ht="15.75" thickBot="1" x14ac:dyDescent="0.3">
      <c r="A165" s="5"/>
      <c r="B165" s="5"/>
      <c r="C165" s="10" t="s">
        <v>20</v>
      </c>
      <c r="D165" s="6"/>
      <c r="E165" s="6"/>
      <c r="F165" s="6"/>
      <c r="G165" s="6"/>
      <c r="H165" s="7"/>
      <c r="I165" s="8"/>
      <c r="J165" s="6"/>
      <c r="K165" s="6"/>
      <c r="L165" s="6"/>
      <c r="M165" s="8"/>
      <c r="N165" s="6"/>
      <c r="O165" s="8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5"/>
      <c r="AC165" s="5"/>
      <c r="AD165" s="5"/>
      <c r="AE165" s="5"/>
      <c r="AF165" s="5"/>
      <c r="AG165" s="5"/>
      <c r="AH165" s="5"/>
      <c r="AI165" s="5"/>
    </row>
    <row r="166" spans="1:35" ht="15.75" thickBot="1" x14ac:dyDescent="0.3">
      <c r="A166" s="5"/>
      <c r="B166" s="5"/>
      <c r="C166" s="10" t="s">
        <v>21</v>
      </c>
      <c r="D166" s="6"/>
      <c r="E166" s="6"/>
      <c r="F166" s="6"/>
      <c r="G166" s="6"/>
      <c r="H166" s="7"/>
      <c r="I166" s="8"/>
      <c r="J166" s="6"/>
      <c r="K166" s="6"/>
      <c r="L166" s="6"/>
      <c r="M166" s="8"/>
      <c r="N166" s="6"/>
      <c r="O166" s="8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5"/>
      <c r="AC166" s="5"/>
      <c r="AD166" s="5"/>
      <c r="AE166" s="5"/>
      <c r="AF166" s="5"/>
      <c r="AG166" s="5"/>
      <c r="AH166" s="5"/>
      <c r="AI166" s="5"/>
    </row>
    <row r="167" spans="1:35" ht="15.75" thickBot="1" x14ac:dyDescent="0.3">
      <c r="A167" s="5"/>
      <c r="B167" s="5"/>
      <c r="C167" s="10" t="s">
        <v>22</v>
      </c>
      <c r="D167" s="6"/>
      <c r="E167" s="6"/>
      <c r="F167" s="6"/>
      <c r="G167" s="6"/>
      <c r="H167" s="7"/>
      <c r="I167" s="8"/>
      <c r="J167" s="6"/>
      <c r="K167" s="6"/>
      <c r="L167" s="6"/>
      <c r="M167" s="8"/>
      <c r="N167" s="6"/>
      <c r="O167" s="8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5"/>
      <c r="AC167" s="5"/>
      <c r="AD167" s="5"/>
      <c r="AE167" s="5"/>
      <c r="AF167" s="5"/>
      <c r="AG167" s="5"/>
      <c r="AH167" s="5"/>
      <c r="AI167" s="5"/>
    </row>
    <row r="168" spans="1:35" ht="15.75" thickBot="1" x14ac:dyDescent="0.3">
      <c r="A168" s="5"/>
      <c r="B168" s="5"/>
      <c r="C168" s="10" t="s">
        <v>23</v>
      </c>
      <c r="D168" s="6"/>
      <c r="E168" s="6"/>
      <c r="F168" s="6"/>
      <c r="G168" s="6"/>
      <c r="H168" s="7"/>
      <c r="I168" s="8"/>
      <c r="J168" s="6"/>
      <c r="K168" s="6"/>
      <c r="L168" s="6"/>
      <c r="M168" s="8"/>
      <c r="N168" s="6"/>
      <c r="O168" s="8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5"/>
      <c r="AC168" s="5"/>
      <c r="AD168" s="5"/>
      <c r="AE168" s="5"/>
      <c r="AF168" s="5"/>
      <c r="AG168" s="5"/>
      <c r="AH168" s="5"/>
      <c r="AI168" s="5"/>
    </row>
    <row r="169" spans="1:35" ht="15.75" thickBot="1" x14ac:dyDescent="0.3">
      <c r="A169" s="5"/>
      <c r="B169" s="5"/>
      <c r="C169" s="10" t="s">
        <v>24</v>
      </c>
      <c r="D169" s="6"/>
      <c r="E169" s="6"/>
      <c r="F169" s="6"/>
      <c r="G169" s="6"/>
      <c r="H169" s="7"/>
      <c r="I169" s="8"/>
      <c r="J169" s="6"/>
      <c r="K169" s="6"/>
      <c r="L169" s="6"/>
      <c r="M169" s="8"/>
      <c r="N169" s="6"/>
      <c r="O169" s="8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5"/>
      <c r="AC169" s="5"/>
      <c r="AD169" s="5"/>
      <c r="AE169" s="5"/>
      <c r="AF169" s="5"/>
      <c r="AG169" s="5"/>
      <c r="AH169" s="5"/>
      <c r="AI169" s="5"/>
    </row>
    <row r="170" spans="1:35" ht="15.75" thickBot="1" x14ac:dyDescent="0.3">
      <c r="A170" s="5"/>
      <c r="B170" s="5"/>
      <c r="C170" s="10" t="s">
        <v>25</v>
      </c>
      <c r="D170" s="6"/>
      <c r="E170" s="6"/>
      <c r="F170" s="6"/>
      <c r="G170" s="6"/>
      <c r="H170" s="7"/>
      <c r="I170" s="8"/>
      <c r="J170" s="6"/>
      <c r="K170" s="6"/>
      <c r="L170" s="6"/>
      <c r="M170" s="8"/>
      <c r="N170" s="6"/>
      <c r="O170" s="8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5"/>
      <c r="AC170" s="5"/>
      <c r="AD170" s="5"/>
      <c r="AE170" s="5"/>
      <c r="AF170" s="5"/>
      <c r="AG170" s="5"/>
      <c r="AH170" s="5"/>
      <c r="AI170" s="5"/>
    </row>
    <row r="171" spans="1:35" ht="39.75" thickBot="1" x14ac:dyDescent="0.3">
      <c r="A171" s="5" t="s">
        <v>0</v>
      </c>
      <c r="B171" s="5" t="s">
        <v>40</v>
      </c>
      <c r="C171" s="5" t="s">
        <v>41</v>
      </c>
      <c r="D171" s="6" t="s">
        <v>42</v>
      </c>
      <c r="E171" s="6" t="s">
        <v>43</v>
      </c>
      <c r="F171" s="6" t="s">
        <v>44</v>
      </c>
      <c r="G171" s="6" t="s">
        <v>45</v>
      </c>
      <c r="H171" s="7" t="s">
        <v>46</v>
      </c>
      <c r="I171" s="8" t="s">
        <v>47</v>
      </c>
      <c r="J171" s="6" t="s">
        <v>48</v>
      </c>
      <c r="K171" s="6" t="s">
        <v>49</v>
      </c>
      <c r="L171" s="6" t="s">
        <v>50</v>
      </c>
      <c r="M171" s="8" t="s">
        <v>51</v>
      </c>
      <c r="N171" s="6" t="s">
        <v>52</v>
      </c>
      <c r="O171" s="8" t="s">
        <v>53</v>
      </c>
      <c r="P171" s="6" t="s">
        <v>54</v>
      </c>
      <c r="Q171" s="6" t="s">
        <v>55</v>
      </c>
      <c r="R171" s="6" t="s">
        <v>56</v>
      </c>
      <c r="S171" s="6" t="s">
        <v>57</v>
      </c>
      <c r="T171" s="6" t="s">
        <v>58</v>
      </c>
      <c r="U171" s="6" t="s">
        <v>59</v>
      </c>
      <c r="V171" s="6" t="s">
        <v>60</v>
      </c>
      <c r="W171" s="6" t="s">
        <v>61</v>
      </c>
      <c r="X171" s="6" t="s">
        <v>62</v>
      </c>
      <c r="Y171" s="6" t="s">
        <v>63</v>
      </c>
      <c r="Z171" s="6" t="s">
        <v>64</v>
      </c>
      <c r="AA171" s="6" t="s">
        <v>65</v>
      </c>
      <c r="AB171" s="5"/>
      <c r="AC171" s="5"/>
      <c r="AD171" s="5"/>
      <c r="AE171" s="5"/>
      <c r="AF171" s="5"/>
      <c r="AG171" s="5"/>
      <c r="AH171" s="5"/>
      <c r="AI171" s="5"/>
    </row>
    <row r="172" spans="1:35" ht="15.75" thickBot="1" x14ac:dyDescent="0.3">
      <c r="A172" s="9">
        <v>11</v>
      </c>
      <c r="B172" s="5" t="s">
        <v>30</v>
      </c>
      <c r="C172" s="10" t="s">
        <v>10</v>
      </c>
      <c r="D172" s="11">
        <v>-13200285879</v>
      </c>
      <c r="E172" s="11">
        <v>10914662763</v>
      </c>
      <c r="F172" s="11">
        <v>-24114948642</v>
      </c>
      <c r="G172" s="11">
        <v>1226007211512</v>
      </c>
      <c r="H172" s="12">
        <v>-1.9669499829999999E-2</v>
      </c>
      <c r="I172" s="13">
        <v>8.1565999999999998E-13</v>
      </c>
      <c r="J172" s="11">
        <v>67047493392</v>
      </c>
      <c r="K172" s="11">
        <v>51591312372</v>
      </c>
      <c r="L172" s="11">
        <v>15456181020</v>
      </c>
      <c r="M172" s="13">
        <v>1.260692504E-2</v>
      </c>
      <c r="N172" s="11">
        <v>920992295088</v>
      </c>
      <c r="O172" s="13">
        <v>0.7512127877</v>
      </c>
      <c r="P172" s="9">
        <v>24193906531</v>
      </c>
      <c r="Q172" s="9">
        <v>0.28599999999999998</v>
      </c>
      <c r="R172" s="9">
        <v>-4.2999999999999997E-2</v>
      </c>
      <c r="S172" s="11">
        <v>36412677234</v>
      </c>
      <c r="T172" s="11">
        <v>34066635672</v>
      </c>
      <c r="U172" s="11">
        <v>2346041562</v>
      </c>
      <c r="V172" s="14">
        <v>1.0693362430000001E-2</v>
      </c>
      <c r="W172" s="14">
        <v>1.97339022995324E-2</v>
      </c>
      <c r="X172" s="14">
        <v>3.0599999999999998E-3</v>
      </c>
      <c r="Y172" s="14">
        <v>-3.2300000000000002E-2</v>
      </c>
      <c r="Z172" s="14">
        <v>-9.5099459153400994E-3</v>
      </c>
      <c r="AA172" s="14">
        <v>-1.0160000000000001E-2</v>
      </c>
      <c r="AB172" s="5"/>
      <c r="AC172" s="5" t="s">
        <v>66</v>
      </c>
      <c r="AD172" s="5"/>
      <c r="AE172" s="5"/>
      <c r="AF172" s="5"/>
      <c r="AG172" s="5"/>
      <c r="AH172" s="5"/>
      <c r="AI172" s="5"/>
    </row>
    <row r="173" spans="1:35" ht="27" thickBot="1" x14ac:dyDescent="0.3">
      <c r="A173" s="5"/>
      <c r="B173" s="5"/>
      <c r="C173" s="10" t="s">
        <v>11</v>
      </c>
      <c r="D173" s="11">
        <v>-78414137127</v>
      </c>
      <c r="E173" s="11">
        <v>-12102177168</v>
      </c>
      <c r="F173" s="11">
        <v>-66311959959</v>
      </c>
      <c r="G173" s="11">
        <v>1181769618060</v>
      </c>
      <c r="H173" s="12">
        <v>-5.6112425760000001E-2</v>
      </c>
      <c r="I173" s="13">
        <v>8.4618999999999995E-13</v>
      </c>
      <c r="J173" s="11">
        <v>143664321204</v>
      </c>
      <c r="K173" s="11">
        <v>102644782692</v>
      </c>
      <c r="L173" s="11">
        <v>41019538512</v>
      </c>
      <c r="M173" s="13">
        <v>3.4710266609999998E-2</v>
      </c>
      <c r="N173" s="11">
        <v>790706216772</v>
      </c>
      <c r="O173" s="13">
        <v>0.66908660090000005</v>
      </c>
      <c r="P173" s="9">
        <v>24193906531</v>
      </c>
      <c r="Q173" s="9">
        <v>0.28599999999999998</v>
      </c>
      <c r="R173" s="9">
        <v>-4.2999999999999997E-2</v>
      </c>
      <c r="S173" s="11">
        <v>39655769589</v>
      </c>
      <c r="T173" s="11">
        <v>37100778012</v>
      </c>
      <c r="U173" s="11">
        <v>2554991577</v>
      </c>
      <c r="V173" s="14">
        <v>3.254826182E-2</v>
      </c>
      <c r="W173" s="14">
        <v>2.0472608333100401E-2</v>
      </c>
      <c r="X173" s="14">
        <v>9.3100000000000006E-3</v>
      </c>
      <c r="Y173" s="14">
        <v>-2.877E-2</v>
      </c>
      <c r="Z173" s="14">
        <v>1.0106873746464999E-3</v>
      </c>
      <c r="AA173" s="14">
        <v>-5.7123E-2</v>
      </c>
      <c r="AB173" s="5"/>
      <c r="AC173" s="5" t="s">
        <v>67</v>
      </c>
      <c r="AD173" s="5"/>
      <c r="AE173" s="15" t="s">
        <v>68</v>
      </c>
      <c r="AF173" s="5"/>
      <c r="AG173" s="5" t="s">
        <v>69</v>
      </c>
      <c r="AH173" s="5" t="s">
        <v>70</v>
      </c>
      <c r="AI173" s="5" t="s">
        <v>71</v>
      </c>
    </row>
    <row r="174" spans="1:35" ht="15.75" thickBot="1" x14ac:dyDescent="0.3">
      <c r="A174" s="5"/>
      <c r="B174" s="5"/>
      <c r="C174" s="10" t="s">
        <v>12</v>
      </c>
      <c r="D174" s="11">
        <v>-8723499210</v>
      </c>
      <c r="E174" s="11">
        <v>4313412027</v>
      </c>
      <c r="F174" s="11">
        <v>-13036911237</v>
      </c>
      <c r="G174" s="11">
        <v>1112634512760</v>
      </c>
      <c r="H174" s="12">
        <v>-1.171715517E-2</v>
      </c>
      <c r="I174" s="13">
        <v>8.9877000000000002E-13</v>
      </c>
      <c r="J174" s="11">
        <v>226013308056</v>
      </c>
      <c r="K174" s="11">
        <v>155341354452</v>
      </c>
      <c r="L174" s="11">
        <v>70671953604</v>
      </c>
      <c r="M174" s="13">
        <v>6.3517671610000007E-2</v>
      </c>
      <c r="N174" s="11">
        <v>778626238977</v>
      </c>
      <c r="O174" s="13">
        <v>0.69980414059999996</v>
      </c>
      <c r="P174" s="9">
        <v>24193906531</v>
      </c>
      <c r="Q174" s="9">
        <v>0.28599999999999998</v>
      </c>
      <c r="R174" s="9">
        <v>-4.2999999999999997E-2</v>
      </c>
      <c r="S174" s="11">
        <v>32588447868</v>
      </c>
      <c r="T174" s="11">
        <v>30488798544</v>
      </c>
      <c r="U174" s="11">
        <v>2099649324</v>
      </c>
      <c r="V174" s="14">
        <v>6.1630574549999997E-2</v>
      </c>
      <c r="W174" s="14">
        <v>2.1744702553298099E-2</v>
      </c>
      <c r="X174" s="14">
        <v>1.763E-2</v>
      </c>
      <c r="Y174" s="14">
        <v>-3.0089999999999999E-2</v>
      </c>
      <c r="Z174" s="14">
        <v>9.2794688284094998E-3</v>
      </c>
      <c r="AA174" s="14">
        <v>-2.0996999999999998E-2</v>
      </c>
      <c r="AB174" s="5"/>
      <c r="AC174" s="5"/>
      <c r="AD174" s="5"/>
      <c r="AE174" s="5" t="s">
        <v>72</v>
      </c>
      <c r="AF174" s="5" t="s">
        <v>73</v>
      </c>
      <c r="AG174" s="5" t="s">
        <v>74</v>
      </c>
      <c r="AH174" s="5"/>
      <c r="AI174" s="5"/>
    </row>
    <row r="175" spans="1:35" ht="15.75" thickBot="1" x14ac:dyDescent="0.3">
      <c r="A175" s="5"/>
      <c r="B175" s="5"/>
      <c r="C175" s="10" t="s">
        <v>13</v>
      </c>
      <c r="D175" s="11">
        <v>-4612430196</v>
      </c>
      <c r="E175" s="11">
        <v>26428780746</v>
      </c>
      <c r="F175" s="11">
        <v>-31041210942</v>
      </c>
      <c r="G175" s="11">
        <v>1053428668920</v>
      </c>
      <c r="H175" s="12">
        <v>-2.9466837060000001E-2</v>
      </c>
      <c r="I175" s="13">
        <v>9.4927999999999997E-13</v>
      </c>
      <c r="J175" s="11">
        <v>293673926988</v>
      </c>
      <c r="K175" s="11">
        <v>218168510952</v>
      </c>
      <c r="L175" s="11">
        <v>75505416036</v>
      </c>
      <c r="M175" s="13">
        <v>7.1675869719999993E-2</v>
      </c>
      <c r="N175" s="11">
        <v>768351288870</v>
      </c>
      <c r="O175" s="13">
        <v>0.72938141089999997</v>
      </c>
      <c r="P175" s="9">
        <v>24193906531</v>
      </c>
      <c r="Q175" s="9">
        <v>0.28599999999999998</v>
      </c>
      <c r="R175" s="9">
        <v>-4.2999999999999997E-2</v>
      </c>
      <c r="S175" s="11">
        <v>40069462797</v>
      </c>
      <c r="T175" s="11">
        <v>37487817276</v>
      </c>
      <c r="U175" s="11">
        <v>2581645521</v>
      </c>
      <c r="V175" s="14">
        <v>6.9225162239999999E-2</v>
      </c>
      <c r="W175" s="14">
        <v>2.2966819913211801E-2</v>
      </c>
      <c r="X175" s="14">
        <v>1.9800000000000002E-2</v>
      </c>
      <c r="Y175" s="14">
        <v>-3.1359999999999999E-2</v>
      </c>
      <c r="Z175" s="14">
        <v>1.14018156432879E-2</v>
      </c>
      <c r="AA175" s="14">
        <v>-4.0869000000000003E-2</v>
      </c>
      <c r="AB175" s="5"/>
      <c r="AC175" s="9">
        <v>1</v>
      </c>
      <c r="AD175" s="5" t="s">
        <v>75</v>
      </c>
      <c r="AE175" s="9">
        <v>-0.02</v>
      </c>
      <c r="AF175" s="9">
        <v>0.108</v>
      </c>
      <c r="AG175" s="5"/>
      <c r="AH175" s="9">
        <v>-0.183</v>
      </c>
      <c r="AI175" s="9">
        <v>0.85799999999999998</v>
      </c>
    </row>
    <row r="176" spans="1:35" ht="15.75" thickBot="1" x14ac:dyDescent="0.3">
      <c r="A176" s="5"/>
      <c r="B176" s="5"/>
      <c r="C176" s="10" t="s">
        <v>14</v>
      </c>
      <c r="D176" s="11">
        <v>-8339474019</v>
      </c>
      <c r="E176" s="11">
        <v>1881903479</v>
      </c>
      <c r="F176" s="11">
        <v>-10221377498</v>
      </c>
      <c r="G176" s="11">
        <v>1115690484087</v>
      </c>
      <c r="H176" s="12">
        <v>-9.1614812919999997E-3</v>
      </c>
      <c r="I176" s="13">
        <v>8.9631000000000005E-13</v>
      </c>
      <c r="J176" s="11">
        <v>61069581279</v>
      </c>
      <c r="K176" s="11">
        <v>67047493392</v>
      </c>
      <c r="L176" s="11">
        <v>-5977912113</v>
      </c>
      <c r="M176" s="13">
        <v>-5.3580380920000004E-3</v>
      </c>
      <c r="N176" s="11">
        <v>726330280418</v>
      </c>
      <c r="O176" s="13">
        <v>0.65101413949999998</v>
      </c>
      <c r="P176" s="9">
        <v>24193906531</v>
      </c>
      <c r="Q176" s="9">
        <v>0.28599999999999998</v>
      </c>
      <c r="R176" s="9">
        <v>-4.2999999999999997E-2</v>
      </c>
      <c r="S176" s="11">
        <v>31690415522</v>
      </c>
      <c r="T176" s="11">
        <v>36412677234</v>
      </c>
      <c r="U176" s="11">
        <v>-4722261712</v>
      </c>
      <c r="V176" s="14">
        <v>-1.1254469040000001E-3</v>
      </c>
      <c r="W176" s="14">
        <v>2.1685141959688299E-2</v>
      </c>
      <c r="X176" s="14">
        <v>-3.2000000000000003E-4</v>
      </c>
      <c r="Y176" s="14">
        <v>-2.7990000000000001E-2</v>
      </c>
      <c r="Z176" s="14">
        <v>-6.6303438522319997E-3</v>
      </c>
      <c r="AA176" s="14">
        <v>-2.5309999999999998E-3</v>
      </c>
      <c r="AB176" s="5"/>
      <c r="AC176" s="5"/>
      <c r="AD176" s="5" t="s">
        <v>54</v>
      </c>
      <c r="AE176" s="9">
        <v>24193906531</v>
      </c>
      <c r="AF176" s="9">
        <v>65571668582</v>
      </c>
      <c r="AG176" s="9">
        <v>9.6000000000000002E-2</v>
      </c>
      <c r="AH176" s="9">
        <v>0.36899999999999999</v>
      </c>
      <c r="AI176" s="9">
        <v>0.71899999999999997</v>
      </c>
    </row>
    <row r="177" spans="1:35" ht="15.75" thickBot="1" x14ac:dyDescent="0.3">
      <c r="A177" s="5"/>
      <c r="B177" s="5"/>
      <c r="C177" s="10" t="s">
        <v>15</v>
      </c>
      <c r="D177" s="11">
        <v>-8445844471</v>
      </c>
      <c r="E177" s="11">
        <v>6322800345</v>
      </c>
      <c r="F177" s="11">
        <v>-14768644816</v>
      </c>
      <c r="G177" s="11">
        <v>1009514836341</v>
      </c>
      <c r="H177" s="12">
        <v>-1.4629448010000001E-2</v>
      </c>
      <c r="I177" s="13">
        <v>9.9057000000000009E-13</v>
      </c>
      <c r="J177" s="11">
        <v>113642774051</v>
      </c>
      <c r="K177" s="11">
        <v>143664321204</v>
      </c>
      <c r="L177" s="11">
        <v>-30021547153</v>
      </c>
      <c r="M177" s="13">
        <v>-2.973858934E-2</v>
      </c>
      <c r="N177" s="11">
        <v>713137105437</v>
      </c>
      <c r="O177" s="13">
        <v>0.70641567589999998</v>
      </c>
      <c r="P177" s="9">
        <v>24193906531</v>
      </c>
      <c r="Q177" s="9">
        <v>0.28599999999999998</v>
      </c>
      <c r="R177" s="9">
        <v>-4.2999999999999997E-2</v>
      </c>
      <c r="S177" s="11">
        <v>39370009071</v>
      </c>
      <c r="T177" s="11">
        <v>39655769589</v>
      </c>
      <c r="U177" s="11">
        <v>-285760518</v>
      </c>
      <c r="V177" s="14">
        <v>-2.9455522160000001E-2</v>
      </c>
      <c r="W177" s="14">
        <v>2.39658751506725E-2</v>
      </c>
      <c r="X177" s="14">
        <v>-8.4200000000000004E-3</v>
      </c>
      <c r="Y177" s="14">
        <v>-3.0380000000000001E-2</v>
      </c>
      <c r="Z177" s="14">
        <v>-1.48342782511049E-2</v>
      </c>
      <c r="AA177" s="14">
        <v>2.05E-4</v>
      </c>
      <c r="AB177" s="5"/>
      <c r="AC177" s="5"/>
      <c r="AD177" s="5" t="s">
        <v>55</v>
      </c>
      <c r="AE177" s="9">
        <v>0.28599999999999998</v>
      </c>
      <c r="AF177" s="9">
        <v>0.128</v>
      </c>
      <c r="AG177" s="9">
        <v>0.60399999999999998</v>
      </c>
      <c r="AH177" s="9">
        <v>2.2360000000000002</v>
      </c>
      <c r="AI177" s="9">
        <v>4.4999999999999998E-2</v>
      </c>
    </row>
    <row r="178" spans="1:35" ht="15.75" thickBot="1" x14ac:dyDescent="0.3">
      <c r="A178" s="5"/>
      <c r="B178" s="5"/>
      <c r="C178" s="10" t="s">
        <v>16</v>
      </c>
      <c r="D178" s="11">
        <v>-18268374477</v>
      </c>
      <c r="E178" s="11">
        <v>31072085141</v>
      </c>
      <c r="F178" s="11">
        <v>-49340459618</v>
      </c>
      <c r="G178" s="11">
        <v>1014639589836</v>
      </c>
      <c r="H178" s="12">
        <v>-4.8628557480000001E-2</v>
      </c>
      <c r="I178" s="13">
        <v>9.8557000000000001E-13</v>
      </c>
      <c r="J178" s="11">
        <v>167755391365</v>
      </c>
      <c r="K178" s="11">
        <v>226013308056</v>
      </c>
      <c r="L178" s="11">
        <v>-58257916691</v>
      </c>
      <c r="M178" s="13">
        <v>-5.7417350229999997E-2</v>
      </c>
      <c r="N178" s="11">
        <v>700726612360</v>
      </c>
      <c r="O178" s="13">
        <v>0.69061627339999998</v>
      </c>
      <c r="P178" s="9">
        <v>24193906531</v>
      </c>
      <c r="Q178" s="9">
        <v>0.28599999999999998</v>
      </c>
      <c r="R178" s="9">
        <v>-4.2999999999999997E-2</v>
      </c>
      <c r="S178" s="11">
        <v>43605782781</v>
      </c>
      <c r="T178" s="11">
        <v>32588447868</v>
      </c>
      <c r="U178" s="11">
        <v>11017334913</v>
      </c>
      <c r="V178" s="14">
        <v>-6.8275723019999998E-2</v>
      </c>
      <c r="W178" s="14">
        <v>2.3844828028453498E-2</v>
      </c>
      <c r="X178" s="14">
        <v>-1.9529999999999999E-2</v>
      </c>
      <c r="Y178" s="14">
        <v>-2.9700000000000001E-2</v>
      </c>
      <c r="Z178" s="14">
        <v>-2.53785285116719E-2</v>
      </c>
      <c r="AA178" s="14">
        <v>-2.325E-2</v>
      </c>
      <c r="AB178" s="5"/>
      <c r="AC178" s="5"/>
      <c r="AD178" s="5" t="s">
        <v>56</v>
      </c>
      <c r="AE178" s="9">
        <v>-4.2999999999999997E-2</v>
      </c>
      <c r="AF178" s="9">
        <v>0.16500000000000001</v>
      </c>
      <c r="AG178" s="9">
        <v>-7.6999999999999999E-2</v>
      </c>
      <c r="AH178" s="9">
        <v>-0.26200000000000001</v>
      </c>
      <c r="AI178" s="9">
        <v>0.79800000000000004</v>
      </c>
    </row>
    <row r="179" spans="1:35" ht="15.75" thickBot="1" x14ac:dyDescent="0.3">
      <c r="A179" s="5"/>
      <c r="B179" s="5"/>
      <c r="C179" s="10" t="s">
        <v>17</v>
      </c>
      <c r="D179" s="11">
        <v>-34075284983</v>
      </c>
      <c r="E179" s="11">
        <v>36632054210</v>
      </c>
      <c r="F179" s="11">
        <v>-70707339193</v>
      </c>
      <c r="G179" s="11">
        <v>991120751559</v>
      </c>
      <c r="H179" s="12">
        <v>-7.1340791809999998E-2</v>
      </c>
      <c r="I179" s="13">
        <v>1.00896E-12</v>
      </c>
      <c r="J179" s="11">
        <v>206904596952</v>
      </c>
      <c r="K179" s="11">
        <v>293673926988</v>
      </c>
      <c r="L179" s="11">
        <v>-86769330036</v>
      </c>
      <c r="M179" s="13">
        <v>-8.7546678749999995E-2</v>
      </c>
      <c r="N179" s="11">
        <v>688835405039</v>
      </c>
      <c r="O179" s="13">
        <v>0.69500654080000002</v>
      </c>
      <c r="P179" s="9">
        <v>24193906531</v>
      </c>
      <c r="Q179" s="9">
        <v>0.28599999999999998</v>
      </c>
      <c r="R179" s="9">
        <v>-4.2999999999999997E-2</v>
      </c>
      <c r="S179" s="11">
        <v>28979845631</v>
      </c>
      <c r="T179" s="11">
        <v>40069462797</v>
      </c>
      <c r="U179" s="11">
        <v>-11089617166</v>
      </c>
      <c r="V179" s="14">
        <v>-7.6357711960000005E-2</v>
      </c>
      <c r="W179" s="14">
        <v>2.4410654799068399E-2</v>
      </c>
      <c r="X179" s="14">
        <v>-2.1839999999999998E-2</v>
      </c>
      <c r="Y179" s="14">
        <v>-2.989E-2</v>
      </c>
      <c r="Z179" s="14">
        <v>-2.7312932076556901E-2</v>
      </c>
      <c r="AA179" s="14">
        <v>-4.4027999999999998E-2</v>
      </c>
      <c r="AB179" s="5"/>
      <c r="AC179" s="15" t="s">
        <v>76</v>
      </c>
      <c r="AD179" s="5"/>
      <c r="AE179" s="5"/>
      <c r="AF179" s="5"/>
      <c r="AG179" s="5"/>
      <c r="AH179" s="5"/>
      <c r="AI179" s="5"/>
    </row>
    <row r="180" spans="1:35" ht="15.75" thickBot="1" x14ac:dyDescent="0.3">
      <c r="A180" s="5"/>
      <c r="B180" s="5"/>
      <c r="C180" s="10" t="s">
        <v>18</v>
      </c>
      <c r="D180" s="11">
        <v>-12143022710</v>
      </c>
      <c r="E180" s="11">
        <v>12939856475</v>
      </c>
      <c r="F180" s="11">
        <v>-25082879185</v>
      </c>
      <c r="G180" s="11">
        <v>944895856329</v>
      </c>
      <c r="H180" s="12">
        <v>-2.6545654759999999E-2</v>
      </c>
      <c r="I180" s="13">
        <v>1.0583200000000001E-12</v>
      </c>
      <c r="J180" s="11">
        <v>29803582900</v>
      </c>
      <c r="K180" s="11">
        <v>61069581279</v>
      </c>
      <c r="L180" s="11">
        <v>-31265998379</v>
      </c>
      <c r="M180" s="13">
        <v>-3.308935918E-2</v>
      </c>
      <c r="N180" s="11">
        <v>686911877925</v>
      </c>
      <c r="O180" s="13">
        <v>0.72697099190000003</v>
      </c>
      <c r="P180" s="9">
        <v>24193906531</v>
      </c>
      <c r="Q180" s="9">
        <v>0.28599999999999998</v>
      </c>
      <c r="R180" s="9">
        <v>-4.2999999999999997E-2</v>
      </c>
      <c r="S180" s="11">
        <v>31608388175</v>
      </c>
      <c r="T180" s="11">
        <v>31690415522</v>
      </c>
      <c r="U180" s="11">
        <v>-82027347</v>
      </c>
      <c r="V180" s="14">
        <v>-3.3002548190000001E-2</v>
      </c>
      <c r="W180" s="14">
        <v>2.5604839272441501E-2</v>
      </c>
      <c r="X180" s="14">
        <v>-9.4400000000000005E-3</v>
      </c>
      <c r="Y180" s="14">
        <v>-3.1260000000000003E-2</v>
      </c>
      <c r="Z180" s="14">
        <v>-1.50936421616195E-2</v>
      </c>
      <c r="AA180" s="14">
        <v>-1.1452E-2</v>
      </c>
      <c r="AB180" s="5"/>
      <c r="AC180" s="5"/>
      <c r="AD180" s="5"/>
      <c r="AE180" s="5"/>
      <c r="AF180" s="5"/>
      <c r="AG180" s="5"/>
      <c r="AH180" s="5"/>
      <c r="AI180" s="5"/>
    </row>
    <row r="181" spans="1:35" ht="15.75" thickBot="1" x14ac:dyDescent="0.3">
      <c r="A181" s="5"/>
      <c r="B181" s="5"/>
      <c r="C181" s="10" t="s">
        <v>19</v>
      </c>
      <c r="D181" s="11">
        <v>-17720802645</v>
      </c>
      <c r="E181" s="11">
        <v>13905357830</v>
      </c>
      <c r="F181" s="11">
        <v>-31626160475</v>
      </c>
      <c r="G181" s="11">
        <v>912767309089</v>
      </c>
      <c r="H181" s="12">
        <v>-3.4648655969999997E-2</v>
      </c>
      <c r="I181" s="13">
        <v>1.0955699999999999E-12</v>
      </c>
      <c r="J181" s="11">
        <v>69557199530</v>
      </c>
      <c r="K181" s="11">
        <v>113642774051</v>
      </c>
      <c r="L181" s="11">
        <v>-44085574521</v>
      </c>
      <c r="M181" s="13">
        <v>-4.8298809659999997E-2</v>
      </c>
      <c r="N181" s="11">
        <v>673662021760</v>
      </c>
      <c r="O181" s="13">
        <v>0.73804354630000002</v>
      </c>
      <c r="P181" s="9">
        <v>24193906531</v>
      </c>
      <c r="Q181" s="9">
        <v>0.28599999999999998</v>
      </c>
      <c r="R181" s="9">
        <v>-4.2999999999999997E-2</v>
      </c>
      <c r="S181" s="11">
        <v>36072521940</v>
      </c>
      <c r="T181" s="11">
        <v>39370009071</v>
      </c>
      <c r="U181" s="11">
        <v>-3297487131</v>
      </c>
      <c r="V181" s="14">
        <v>-4.4686183419999997E-2</v>
      </c>
      <c r="W181" s="14">
        <v>2.6506105432990399E-2</v>
      </c>
      <c r="X181" s="14">
        <v>-1.278E-2</v>
      </c>
      <c r="Y181" s="14">
        <v>-3.1739999999999997E-2</v>
      </c>
      <c r="Z181" s="14">
        <v>-1.80100155154846E-2</v>
      </c>
      <c r="AA181" s="14">
        <v>-1.6639000000000001E-2</v>
      </c>
      <c r="AB181" s="5"/>
      <c r="AC181" s="5"/>
      <c r="AD181" s="5"/>
      <c r="AE181" s="5"/>
      <c r="AF181" s="5"/>
      <c r="AG181" s="5"/>
      <c r="AH181" s="5"/>
      <c r="AI181" s="5"/>
    </row>
    <row r="182" spans="1:35" ht="15.75" thickBot="1" x14ac:dyDescent="0.3">
      <c r="A182" s="5"/>
      <c r="B182" s="5"/>
      <c r="C182" s="10" t="s">
        <v>20</v>
      </c>
      <c r="D182" s="11">
        <v>-389269790</v>
      </c>
      <c r="E182" s="11">
        <v>-3295153680</v>
      </c>
      <c r="F182" s="11">
        <v>2905883890</v>
      </c>
      <c r="G182" s="11">
        <v>894090300816</v>
      </c>
      <c r="H182" s="12">
        <v>3.250101122E-3</v>
      </c>
      <c r="I182" s="13">
        <v>1.1184600000000001E-12</v>
      </c>
      <c r="J182" s="11">
        <v>88699165555</v>
      </c>
      <c r="K182" s="11">
        <v>167755391365</v>
      </c>
      <c r="L182" s="11">
        <v>-79056225810</v>
      </c>
      <c r="M182" s="13">
        <v>-8.8420851610000004E-2</v>
      </c>
      <c r="N182" s="11">
        <v>662251119075</v>
      </c>
      <c r="O182" s="13">
        <v>0.74069824770000003</v>
      </c>
      <c r="P182" s="9">
        <v>24193906531</v>
      </c>
      <c r="Q182" s="9">
        <v>0.28599999999999998</v>
      </c>
      <c r="R182" s="9">
        <v>-4.2999999999999997E-2</v>
      </c>
      <c r="S182" s="11">
        <v>29583403850</v>
      </c>
      <c r="T182" s="11">
        <v>43605782781</v>
      </c>
      <c r="U182" s="11">
        <v>-14022378931</v>
      </c>
      <c r="V182" s="14">
        <v>-7.2737448129999993E-2</v>
      </c>
      <c r="W182" s="14">
        <v>2.7059802022703101E-2</v>
      </c>
      <c r="X182" s="14">
        <v>-2.0799999999999999E-2</v>
      </c>
      <c r="Y182" s="14">
        <v>-3.1850000000000003E-2</v>
      </c>
      <c r="Z182" s="14">
        <v>-2.55931327923309E-2</v>
      </c>
      <c r="AA182" s="14">
        <v>2.8843000000000001E-2</v>
      </c>
      <c r="AB182" s="5"/>
      <c r="AC182" s="5"/>
      <c r="AD182" s="5"/>
      <c r="AE182" s="5"/>
      <c r="AF182" s="5"/>
      <c r="AG182" s="5"/>
      <c r="AH182" s="5"/>
      <c r="AI182" s="5"/>
    </row>
    <row r="183" spans="1:35" ht="15.75" thickBot="1" x14ac:dyDescent="0.3">
      <c r="A183" s="5"/>
      <c r="B183" s="5"/>
      <c r="C183" s="10" t="s">
        <v>21</v>
      </c>
      <c r="D183" s="11">
        <v>-60182790850</v>
      </c>
      <c r="E183" s="11">
        <v>36285479230</v>
      </c>
      <c r="F183" s="11">
        <v>-96468270080</v>
      </c>
      <c r="G183" s="11">
        <v>849368990587</v>
      </c>
      <c r="H183" s="12">
        <v>-0.1135763975</v>
      </c>
      <c r="I183" s="13">
        <v>1.1773399999999999E-12</v>
      </c>
      <c r="J183" s="11">
        <v>108940066235</v>
      </c>
      <c r="K183" s="11">
        <v>206904596952</v>
      </c>
      <c r="L183" s="11">
        <v>-97964530717</v>
      </c>
      <c r="M183" s="13">
        <v>-0.1153380119</v>
      </c>
      <c r="N183" s="11">
        <v>583457824495</v>
      </c>
      <c r="O183" s="13">
        <v>0.68693092280000001</v>
      </c>
      <c r="P183" s="9">
        <v>24193906531</v>
      </c>
      <c r="Q183" s="9">
        <v>0.28599999999999998</v>
      </c>
      <c r="R183" s="9">
        <v>-4.2999999999999997E-2</v>
      </c>
      <c r="S183" s="11">
        <v>27842099285</v>
      </c>
      <c r="T183" s="11">
        <v>28979845631</v>
      </c>
      <c r="U183" s="11">
        <v>-1137746346</v>
      </c>
      <c r="V183" s="14">
        <v>-0.1139984923</v>
      </c>
      <c r="W183" s="14">
        <v>2.8484565363964601E-2</v>
      </c>
      <c r="X183" s="14">
        <v>-3.2599999999999997E-2</v>
      </c>
      <c r="Y183" s="14">
        <v>-2.954E-2</v>
      </c>
      <c r="Z183" s="14">
        <v>-3.3657033126597097E-2</v>
      </c>
      <c r="AA183" s="14">
        <v>-7.9919000000000004E-2</v>
      </c>
      <c r="AB183" s="5"/>
      <c r="AC183" s="5"/>
      <c r="AD183" s="5"/>
      <c r="AE183" s="5"/>
      <c r="AF183" s="5"/>
      <c r="AG183" s="5"/>
      <c r="AH183" s="5"/>
      <c r="AI183" s="5"/>
    </row>
    <row r="184" spans="1:35" ht="15.75" thickBot="1" x14ac:dyDescent="0.3">
      <c r="A184" s="5"/>
      <c r="B184" s="5"/>
      <c r="C184" s="10" t="s">
        <v>22</v>
      </c>
      <c r="D184" s="11">
        <v>-18589881504</v>
      </c>
      <c r="E184" s="11">
        <v>1427856023</v>
      </c>
      <c r="F184" s="11">
        <v>-20017737527</v>
      </c>
      <c r="G184" s="11">
        <v>937738666865</v>
      </c>
      <c r="H184" s="12">
        <v>-2.1346818930000001E-2</v>
      </c>
      <c r="I184" s="13">
        <v>1.0664E-12</v>
      </c>
      <c r="J184" s="11">
        <v>21823850471</v>
      </c>
      <c r="K184" s="11">
        <v>29803582900</v>
      </c>
      <c r="L184" s="11">
        <v>-7979732429</v>
      </c>
      <c r="M184" s="13">
        <v>-8.5095482470000008E-3</v>
      </c>
      <c r="N184" s="11">
        <v>582303906380</v>
      </c>
      <c r="O184" s="13">
        <v>0.62096608249999996</v>
      </c>
      <c r="P184" s="9">
        <v>24193906531</v>
      </c>
      <c r="Q184" s="9">
        <v>0.28599999999999998</v>
      </c>
      <c r="R184" s="9">
        <v>-4.2999999999999997E-2</v>
      </c>
      <c r="S184" s="11">
        <v>27766831895</v>
      </c>
      <c r="T184" s="11">
        <v>31608388175</v>
      </c>
      <c r="U184" s="11">
        <v>-3841556280</v>
      </c>
      <c r="V184" s="14">
        <v>-4.4129311239999996E-3</v>
      </c>
      <c r="W184" s="14">
        <v>2.5800265452830099E-2</v>
      </c>
      <c r="X184" s="14">
        <v>-1.2600000000000001E-3</v>
      </c>
      <c r="Y184" s="14">
        <v>-2.6700000000000002E-2</v>
      </c>
      <c r="Z184" s="14">
        <v>-2.1633743964469001E-3</v>
      </c>
      <c r="AA184" s="14">
        <v>-1.9182999999999999E-2</v>
      </c>
      <c r="AB184" s="5"/>
      <c r="AC184" s="5"/>
      <c r="AD184" s="5"/>
      <c r="AE184" s="5"/>
      <c r="AF184" s="5"/>
      <c r="AG184" s="5"/>
      <c r="AH184" s="5"/>
      <c r="AI184" s="5"/>
    </row>
    <row r="185" spans="1:35" ht="15.75" thickBot="1" x14ac:dyDescent="0.3">
      <c r="A185" s="5"/>
      <c r="B185" s="5"/>
      <c r="C185" s="10" t="s">
        <v>23</v>
      </c>
      <c r="D185" s="11">
        <v>-5685354629</v>
      </c>
      <c r="E185" s="11">
        <v>-25909978387</v>
      </c>
      <c r="F185" s="11">
        <v>20224623758</v>
      </c>
      <c r="G185" s="11">
        <v>945325972045</v>
      </c>
      <c r="H185" s="12">
        <v>2.1394338410000002E-2</v>
      </c>
      <c r="I185" s="13">
        <v>1.0578400000000001E-12</v>
      </c>
      <c r="J185" s="11">
        <v>65732545692</v>
      </c>
      <c r="K185" s="11">
        <v>69557199530</v>
      </c>
      <c r="L185" s="11">
        <v>-3824653838</v>
      </c>
      <c r="M185" s="13">
        <v>-4.0458571449999998E-3</v>
      </c>
      <c r="N185" s="11">
        <v>579982625460</v>
      </c>
      <c r="O185" s="13">
        <v>0.61352659570000001</v>
      </c>
      <c r="P185" s="9">
        <v>24193906531</v>
      </c>
      <c r="Q185" s="9">
        <v>0.28599999999999998</v>
      </c>
      <c r="R185" s="9">
        <v>-4.2999999999999997E-2</v>
      </c>
      <c r="S185" s="11">
        <v>31365730537</v>
      </c>
      <c r="T185" s="11">
        <v>36072521940</v>
      </c>
      <c r="U185" s="11">
        <v>-4706791403</v>
      </c>
      <c r="V185" s="14">
        <v>9.3315701789999995E-4</v>
      </c>
      <c r="W185" s="14">
        <v>2.5593189276458699E-2</v>
      </c>
      <c r="X185" s="14">
        <v>2.7E-4</v>
      </c>
      <c r="Y185" s="14">
        <v>-2.6380000000000001E-2</v>
      </c>
      <c r="Z185" s="14">
        <v>-5.215714317289E-4</v>
      </c>
      <c r="AA185" s="14">
        <v>2.1916000000000001E-2</v>
      </c>
      <c r="AB185" s="5"/>
      <c r="AC185" s="5"/>
      <c r="AD185" s="5"/>
      <c r="AE185" s="5"/>
      <c r="AF185" s="5"/>
      <c r="AG185" s="5"/>
      <c r="AH185" s="5"/>
      <c r="AI185" s="5"/>
    </row>
    <row r="186" spans="1:35" ht="15.75" thickBot="1" x14ac:dyDescent="0.3">
      <c r="A186" s="5"/>
      <c r="B186" s="5"/>
      <c r="C186" s="10" t="s">
        <v>24</v>
      </c>
      <c r="D186" s="11">
        <v>-42388204850</v>
      </c>
      <c r="E186" s="11">
        <v>-19124398244</v>
      </c>
      <c r="F186" s="11">
        <v>-23263806606</v>
      </c>
      <c r="G186" s="11">
        <v>825888118510</v>
      </c>
      <c r="H186" s="12">
        <v>-2.8168230159999998E-2</v>
      </c>
      <c r="I186" s="13">
        <v>1.2108200000000001E-12</v>
      </c>
      <c r="J186" s="11">
        <v>103199144138</v>
      </c>
      <c r="K186" s="11">
        <v>88699165555</v>
      </c>
      <c r="L186" s="11">
        <v>14499978583</v>
      </c>
      <c r="M186" s="13">
        <v>1.755683156E-2</v>
      </c>
      <c r="N186" s="11">
        <v>575013588900</v>
      </c>
      <c r="O186" s="13">
        <v>0.69623666449999999</v>
      </c>
      <c r="P186" s="9">
        <v>24193906531</v>
      </c>
      <c r="Q186" s="9">
        <v>0.28599999999999998</v>
      </c>
      <c r="R186" s="9">
        <v>-4.2999999999999997E-2</v>
      </c>
      <c r="S186" s="11">
        <v>33782984751</v>
      </c>
      <c r="T186" s="11">
        <v>29583403850</v>
      </c>
      <c r="U186" s="11">
        <v>4199580901</v>
      </c>
      <c r="V186" s="14">
        <v>1.247190443E-2</v>
      </c>
      <c r="W186" s="14">
        <v>2.9294411662137299E-2</v>
      </c>
      <c r="X186" s="14">
        <v>3.5699999999999998E-3</v>
      </c>
      <c r="Y186" s="14">
        <v>-2.9940000000000001E-2</v>
      </c>
      <c r="Z186" s="14">
        <v>2.9231997539904001E-3</v>
      </c>
      <c r="AA186" s="14">
        <v>-3.1091000000000001E-2</v>
      </c>
      <c r="AB186" s="5"/>
      <c r="AC186" s="5"/>
      <c r="AD186" s="5"/>
      <c r="AE186" s="5"/>
      <c r="AF186" s="5"/>
      <c r="AG186" s="5"/>
      <c r="AH186" s="5"/>
      <c r="AI186" s="5"/>
    </row>
    <row r="187" spans="1:35" ht="15.75" thickBot="1" x14ac:dyDescent="0.3">
      <c r="A187" s="5"/>
      <c r="B187" s="5"/>
      <c r="C187" s="10" t="s">
        <v>25</v>
      </c>
      <c r="D187" s="11">
        <v>60095976774</v>
      </c>
      <c r="E187" s="11">
        <v>40406297826</v>
      </c>
      <c r="F187" s="11">
        <v>19689678948</v>
      </c>
      <c r="G187" s="11">
        <v>760123429065</v>
      </c>
      <c r="H187" s="12">
        <v>2.590326544E-2</v>
      </c>
      <c r="I187" s="13">
        <v>1.3155799999999999E-12</v>
      </c>
      <c r="J187" s="11">
        <v>244895679282</v>
      </c>
      <c r="K187" s="11">
        <v>108940066235</v>
      </c>
      <c r="L187" s="11">
        <v>135955613047</v>
      </c>
      <c r="M187" s="13">
        <v>0.17885991649999999</v>
      </c>
      <c r="N187" s="11">
        <v>667277527929</v>
      </c>
      <c r="O187" s="13">
        <v>0.87785417789999998</v>
      </c>
      <c r="P187" s="9">
        <v>24193906531</v>
      </c>
      <c r="Q187" s="9">
        <v>0.28599999999999998</v>
      </c>
      <c r="R187" s="9">
        <v>-4.2999999999999997E-2</v>
      </c>
      <c r="S187" s="11">
        <v>33268102155</v>
      </c>
      <c r="T187" s="11">
        <v>27842099285</v>
      </c>
      <c r="U187" s="11">
        <v>5426002870</v>
      </c>
      <c r="V187" s="14">
        <v>0.1717215983</v>
      </c>
      <c r="W187" s="14">
        <v>3.1828918311674802E-2</v>
      </c>
      <c r="X187" s="14">
        <v>4.9110000000000001E-2</v>
      </c>
      <c r="Y187" s="14">
        <v>-3.7749999999999999E-2</v>
      </c>
      <c r="Z187" s="14">
        <v>4.3193565787810299E-2</v>
      </c>
      <c r="AA187" s="14">
        <v>-1.729E-2</v>
      </c>
      <c r="AB187" s="5"/>
      <c r="AC187" s="5"/>
      <c r="AD187" s="5"/>
      <c r="AE187" s="5"/>
      <c r="AF187" s="5"/>
      <c r="AG187" s="5"/>
      <c r="AH187" s="5"/>
      <c r="AI187" s="5"/>
    </row>
    <row r="188" spans="1:35" ht="39.75" thickBot="1" x14ac:dyDescent="0.3">
      <c r="A188" s="5" t="s">
        <v>0</v>
      </c>
      <c r="B188" s="5" t="s">
        <v>40</v>
      </c>
      <c r="C188" s="5" t="s">
        <v>41</v>
      </c>
      <c r="D188" s="6" t="s">
        <v>42</v>
      </c>
      <c r="E188" s="6" t="s">
        <v>43</v>
      </c>
      <c r="F188" s="6" t="s">
        <v>44</v>
      </c>
      <c r="G188" s="6" t="s">
        <v>45</v>
      </c>
      <c r="H188" s="7" t="s">
        <v>46</v>
      </c>
      <c r="I188" s="8" t="s">
        <v>47</v>
      </c>
      <c r="J188" s="6" t="s">
        <v>48</v>
      </c>
      <c r="K188" s="6" t="s">
        <v>49</v>
      </c>
      <c r="L188" s="6" t="s">
        <v>50</v>
      </c>
      <c r="M188" s="8" t="s">
        <v>51</v>
      </c>
      <c r="N188" s="6" t="s">
        <v>52</v>
      </c>
      <c r="O188" s="8" t="s">
        <v>53</v>
      </c>
      <c r="P188" s="6" t="s">
        <v>54</v>
      </c>
      <c r="Q188" s="6" t="s">
        <v>55</v>
      </c>
      <c r="R188" s="6" t="s">
        <v>56</v>
      </c>
      <c r="S188" s="6" t="s">
        <v>57</v>
      </c>
      <c r="T188" s="6" t="s">
        <v>58</v>
      </c>
      <c r="U188" s="6" t="s">
        <v>59</v>
      </c>
      <c r="V188" s="6" t="s">
        <v>60</v>
      </c>
      <c r="W188" s="6" t="s">
        <v>61</v>
      </c>
      <c r="X188" s="6" t="s">
        <v>62</v>
      </c>
      <c r="Y188" s="6" t="s">
        <v>63</v>
      </c>
      <c r="Z188" s="6" t="s">
        <v>64</v>
      </c>
      <c r="AA188" s="6" t="s">
        <v>65</v>
      </c>
      <c r="AB188" s="5"/>
      <c r="AC188" s="5"/>
      <c r="AD188" s="5"/>
      <c r="AE188" s="5"/>
      <c r="AF188" s="5"/>
      <c r="AG188" s="5"/>
      <c r="AH188" s="5"/>
      <c r="AI188" s="5"/>
    </row>
    <row r="189" spans="1:35" ht="15.75" thickBot="1" x14ac:dyDescent="0.3">
      <c r="A189" s="9">
        <v>12</v>
      </c>
      <c r="B189" s="5" t="s">
        <v>83</v>
      </c>
      <c r="C189" s="10" t="s">
        <v>10</v>
      </c>
      <c r="D189" s="6" t="s">
        <v>78</v>
      </c>
      <c r="E189" s="6"/>
      <c r="F189" s="6"/>
      <c r="G189" s="6"/>
      <c r="H189" s="7"/>
      <c r="I189" s="8"/>
      <c r="J189" s="6"/>
      <c r="K189" s="6"/>
      <c r="L189" s="6"/>
      <c r="M189" s="8"/>
      <c r="N189" s="6"/>
      <c r="O189" s="8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5"/>
      <c r="AC189" s="5"/>
      <c r="AD189" s="5"/>
      <c r="AE189" s="5"/>
      <c r="AF189" s="5"/>
      <c r="AG189" s="5"/>
      <c r="AH189" s="5"/>
      <c r="AI189" s="5"/>
    </row>
    <row r="190" spans="1:35" ht="15.75" thickBot="1" x14ac:dyDescent="0.3">
      <c r="A190" s="5"/>
      <c r="B190" s="5"/>
      <c r="C190" s="10" t="s">
        <v>11</v>
      </c>
      <c r="D190" s="6"/>
      <c r="E190" s="6"/>
      <c r="F190" s="6"/>
      <c r="G190" s="6"/>
      <c r="H190" s="7"/>
      <c r="I190" s="8"/>
      <c r="J190" s="6"/>
      <c r="K190" s="6"/>
      <c r="L190" s="6"/>
      <c r="M190" s="8"/>
      <c r="N190" s="6"/>
      <c r="O190" s="8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5"/>
      <c r="AC190" s="5"/>
      <c r="AD190" s="5"/>
      <c r="AE190" s="5"/>
      <c r="AF190" s="5"/>
      <c r="AG190" s="5"/>
      <c r="AH190" s="5"/>
      <c r="AI190" s="5"/>
    </row>
    <row r="191" spans="1:35" ht="15.75" thickBot="1" x14ac:dyDescent="0.3">
      <c r="A191" s="5"/>
      <c r="B191" s="5"/>
      <c r="C191" s="10" t="s">
        <v>12</v>
      </c>
      <c r="D191" s="6"/>
      <c r="E191" s="6"/>
      <c r="F191" s="6"/>
      <c r="G191" s="6"/>
      <c r="H191" s="7"/>
      <c r="I191" s="8"/>
      <c r="J191" s="6"/>
      <c r="K191" s="6"/>
      <c r="L191" s="6"/>
      <c r="M191" s="8"/>
      <c r="N191" s="6"/>
      <c r="O191" s="8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5"/>
      <c r="AC191" s="5"/>
      <c r="AD191" s="5"/>
      <c r="AE191" s="5"/>
      <c r="AF191" s="5"/>
      <c r="AG191" s="5"/>
      <c r="AH191" s="5"/>
      <c r="AI191" s="5"/>
    </row>
    <row r="192" spans="1:35" ht="15.75" thickBot="1" x14ac:dyDescent="0.3">
      <c r="A192" s="5"/>
      <c r="B192" s="5"/>
      <c r="C192" s="10" t="s">
        <v>13</v>
      </c>
      <c r="D192" s="6"/>
      <c r="E192" s="6"/>
      <c r="F192" s="6"/>
      <c r="G192" s="6"/>
      <c r="H192" s="7"/>
      <c r="I192" s="8"/>
      <c r="J192" s="6"/>
      <c r="K192" s="6"/>
      <c r="L192" s="6"/>
      <c r="M192" s="8"/>
      <c r="N192" s="6"/>
      <c r="O192" s="8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5"/>
      <c r="AC192" s="5"/>
      <c r="AD192" s="5"/>
      <c r="AE192" s="5"/>
      <c r="AF192" s="5"/>
      <c r="AG192" s="5"/>
      <c r="AH192" s="5"/>
      <c r="AI192" s="5"/>
    </row>
    <row r="193" spans="1:35" ht="15.75" thickBot="1" x14ac:dyDescent="0.3">
      <c r="A193" s="5"/>
      <c r="B193" s="5"/>
      <c r="C193" s="10" t="s">
        <v>14</v>
      </c>
      <c r="D193" s="6"/>
      <c r="E193" s="6"/>
      <c r="F193" s="6"/>
      <c r="G193" s="6"/>
      <c r="H193" s="7"/>
      <c r="I193" s="8"/>
      <c r="J193" s="6"/>
      <c r="K193" s="6"/>
      <c r="L193" s="6"/>
      <c r="M193" s="8"/>
      <c r="N193" s="6"/>
      <c r="O193" s="8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5"/>
      <c r="AC193" s="5"/>
      <c r="AD193" s="5"/>
      <c r="AE193" s="5"/>
      <c r="AF193" s="5"/>
      <c r="AG193" s="5"/>
      <c r="AH193" s="5"/>
      <c r="AI193" s="5"/>
    </row>
    <row r="194" spans="1:35" ht="15.75" thickBot="1" x14ac:dyDescent="0.3">
      <c r="A194" s="5"/>
      <c r="B194" s="5"/>
      <c r="C194" s="10" t="s">
        <v>15</v>
      </c>
      <c r="D194" s="6"/>
      <c r="E194" s="6"/>
      <c r="F194" s="6"/>
      <c r="G194" s="6"/>
      <c r="H194" s="7"/>
      <c r="I194" s="8"/>
      <c r="J194" s="6"/>
      <c r="K194" s="6"/>
      <c r="L194" s="6"/>
      <c r="M194" s="8"/>
      <c r="N194" s="6"/>
      <c r="O194" s="8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5"/>
      <c r="AC194" s="5"/>
      <c r="AD194" s="5"/>
      <c r="AE194" s="5"/>
      <c r="AF194" s="5"/>
      <c r="AG194" s="5"/>
      <c r="AH194" s="5"/>
      <c r="AI194" s="5"/>
    </row>
    <row r="195" spans="1:35" ht="15.75" thickBot="1" x14ac:dyDescent="0.3">
      <c r="A195" s="5"/>
      <c r="B195" s="5"/>
      <c r="C195" s="10" t="s">
        <v>16</v>
      </c>
      <c r="D195" s="6"/>
      <c r="E195" s="6"/>
      <c r="F195" s="6"/>
      <c r="G195" s="6"/>
      <c r="H195" s="7"/>
      <c r="I195" s="8"/>
      <c r="J195" s="6"/>
      <c r="K195" s="6"/>
      <c r="L195" s="6"/>
      <c r="M195" s="8"/>
      <c r="N195" s="6"/>
      <c r="O195" s="8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5"/>
      <c r="AC195" s="5"/>
      <c r="AD195" s="5"/>
      <c r="AE195" s="5"/>
      <c r="AF195" s="5"/>
      <c r="AG195" s="5"/>
      <c r="AH195" s="5"/>
      <c r="AI195" s="5"/>
    </row>
    <row r="196" spans="1:35" ht="15.75" thickBot="1" x14ac:dyDescent="0.3">
      <c r="A196" s="5"/>
      <c r="B196" s="5"/>
      <c r="C196" s="10" t="s">
        <v>17</v>
      </c>
      <c r="D196" s="6"/>
      <c r="E196" s="6"/>
      <c r="F196" s="6"/>
      <c r="G196" s="6"/>
      <c r="H196" s="7"/>
      <c r="I196" s="8"/>
      <c r="J196" s="6"/>
      <c r="K196" s="6"/>
      <c r="L196" s="6"/>
      <c r="M196" s="8"/>
      <c r="N196" s="6"/>
      <c r="O196" s="8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5"/>
      <c r="AC196" s="5"/>
      <c r="AD196" s="5"/>
      <c r="AE196" s="5"/>
      <c r="AF196" s="5"/>
      <c r="AG196" s="5"/>
      <c r="AH196" s="5"/>
      <c r="AI196" s="5"/>
    </row>
    <row r="197" spans="1:35" ht="15.75" thickBot="1" x14ac:dyDescent="0.3">
      <c r="A197" s="5"/>
      <c r="B197" s="5"/>
      <c r="C197" s="10" t="s">
        <v>18</v>
      </c>
      <c r="D197" s="6"/>
      <c r="E197" s="6"/>
      <c r="F197" s="6"/>
      <c r="G197" s="6"/>
      <c r="H197" s="7"/>
      <c r="I197" s="8"/>
      <c r="J197" s="6"/>
      <c r="K197" s="6"/>
      <c r="L197" s="6"/>
      <c r="M197" s="8"/>
      <c r="N197" s="6"/>
      <c r="O197" s="8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5"/>
      <c r="AC197" s="5"/>
      <c r="AD197" s="5"/>
      <c r="AE197" s="5"/>
      <c r="AF197" s="5"/>
      <c r="AG197" s="5"/>
      <c r="AH197" s="5"/>
      <c r="AI197" s="5"/>
    </row>
    <row r="198" spans="1:35" ht="15.75" thickBot="1" x14ac:dyDescent="0.3">
      <c r="A198" s="5"/>
      <c r="B198" s="5"/>
      <c r="C198" s="10" t="s">
        <v>19</v>
      </c>
      <c r="D198" s="6"/>
      <c r="E198" s="6"/>
      <c r="F198" s="6"/>
      <c r="G198" s="6"/>
      <c r="H198" s="7"/>
      <c r="I198" s="8"/>
      <c r="J198" s="6"/>
      <c r="K198" s="6"/>
      <c r="L198" s="6"/>
      <c r="M198" s="8"/>
      <c r="N198" s="6"/>
      <c r="O198" s="8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5"/>
      <c r="AC198" s="5"/>
      <c r="AD198" s="5"/>
      <c r="AE198" s="5"/>
      <c r="AF198" s="5"/>
      <c r="AG198" s="5"/>
      <c r="AH198" s="5"/>
      <c r="AI198" s="5"/>
    </row>
    <row r="199" spans="1:35" ht="15.75" thickBot="1" x14ac:dyDescent="0.3">
      <c r="A199" s="5"/>
      <c r="B199" s="5"/>
      <c r="C199" s="10" t="s">
        <v>20</v>
      </c>
      <c r="D199" s="6"/>
      <c r="E199" s="6"/>
      <c r="F199" s="6"/>
      <c r="G199" s="6"/>
      <c r="H199" s="7"/>
      <c r="I199" s="8"/>
      <c r="J199" s="6"/>
      <c r="K199" s="6"/>
      <c r="L199" s="6"/>
      <c r="M199" s="8"/>
      <c r="N199" s="6"/>
      <c r="O199" s="8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5"/>
      <c r="AC199" s="5"/>
      <c r="AD199" s="5"/>
      <c r="AE199" s="5"/>
      <c r="AF199" s="5"/>
      <c r="AG199" s="5"/>
      <c r="AH199" s="5"/>
      <c r="AI199" s="5"/>
    </row>
    <row r="200" spans="1:35" ht="15.75" thickBot="1" x14ac:dyDescent="0.3">
      <c r="A200" s="5"/>
      <c r="B200" s="5"/>
      <c r="C200" s="10" t="s">
        <v>21</v>
      </c>
      <c r="D200" s="6"/>
      <c r="E200" s="6"/>
      <c r="F200" s="6"/>
      <c r="G200" s="6"/>
      <c r="H200" s="7"/>
      <c r="I200" s="8"/>
      <c r="J200" s="6"/>
      <c r="K200" s="6"/>
      <c r="L200" s="6"/>
      <c r="M200" s="8"/>
      <c r="N200" s="6"/>
      <c r="O200" s="8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5"/>
      <c r="AC200" s="5"/>
      <c r="AD200" s="5"/>
      <c r="AE200" s="5"/>
      <c r="AF200" s="5"/>
      <c r="AG200" s="5"/>
      <c r="AH200" s="5"/>
      <c r="AI200" s="5"/>
    </row>
    <row r="201" spans="1:35" ht="15.75" thickBot="1" x14ac:dyDescent="0.3">
      <c r="A201" s="5"/>
      <c r="B201" s="5"/>
      <c r="C201" s="10" t="s">
        <v>22</v>
      </c>
      <c r="D201" s="6"/>
      <c r="E201" s="6"/>
      <c r="F201" s="6"/>
      <c r="G201" s="6"/>
      <c r="H201" s="7"/>
      <c r="I201" s="8"/>
      <c r="J201" s="6"/>
      <c r="K201" s="6"/>
      <c r="L201" s="6"/>
      <c r="M201" s="8"/>
      <c r="N201" s="6"/>
      <c r="O201" s="8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5"/>
      <c r="AC201" s="5"/>
      <c r="AD201" s="5"/>
      <c r="AE201" s="5"/>
      <c r="AF201" s="5"/>
      <c r="AG201" s="5"/>
      <c r="AH201" s="5"/>
      <c r="AI201" s="5"/>
    </row>
    <row r="202" spans="1:35" ht="15.75" thickBot="1" x14ac:dyDescent="0.3">
      <c r="A202" s="5"/>
      <c r="B202" s="5"/>
      <c r="C202" s="10" t="s">
        <v>23</v>
      </c>
      <c r="D202" s="6"/>
      <c r="E202" s="6"/>
      <c r="F202" s="6"/>
      <c r="G202" s="6"/>
      <c r="H202" s="7"/>
      <c r="I202" s="8"/>
      <c r="J202" s="6"/>
      <c r="K202" s="6"/>
      <c r="L202" s="6"/>
      <c r="M202" s="8"/>
      <c r="N202" s="6"/>
      <c r="O202" s="8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5"/>
      <c r="AC202" s="5"/>
      <c r="AD202" s="5"/>
      <c r="AE202" s="5"/>
      <c r="AF202" s="5"/>
      <c r="AG202" s="5"/>
      <c r="AH202" s="5"/>
      <c r="AI202" s="5"/>
    </row>
    <row r="203" spans="1:35" ht="15.75" thickBot="1" x14ac:dyDescent="0.3">
      <c r="A203" s="5"/>
      <c r="B203" s="5"/>
      <c r="C203" s="10" t="s">
        <v>24</v>
      </c>
      <c r="D203" s="6"/>
      <c r="E203" s="6"/>
      <c r="F203" s="6"/>
      <c r="G203" s="6"/>
      <c r="H203" s="7"/>
      <c r="I203" s="8"/>
      <c r="J203" s="6"/>
      <c r="K203" s="6"/>
      <c r="L203" s="6"/>
      <c r="M203" s="8"/>
      <c r="N203" s="6"/>
      <c r="O203" s="8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5"/>
      <c r="AC203" s="5"/>
      <c r="AD203" s="5"/>
      <c r="AE203" s="5"/>
      <c r="AF203" s="5"/>
      <c r="AG203" s="5"/>
      <c r="AH203" s="5"/>
      <c r="AI203" s="5"/>
    </row>
    <row r="204" spans="1:35" ht="15.75" thickBot="1" x14ac:dyDescent="0.3">
      <c r="A204" s="5"/>
      <c r="B204" s="5"/>
      <c r="C204" s="10" t="s">
        <v>25</v>
      </c>
      <c r="D204" s="6"/>
      <c r="E204" s="6"/>
      <c r="F204" s="6"/>
      <c r="G204" s="6"/>
      <c r="H204" s="7"/>
      <c r="I204" s="8"/>
      <c r="J204" s="6"/>
      <c r="K204" s="6"/>
      <c r="L204" s="6"/>
      <c r="M204" s="8"/>
      <c r="N204" s="6"/>
      <c r="O204" s="8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5"/>
      <c r="AC204" s="5"/>
      <c r="AD204" s="5"/>
      <c r="AE204" s="5"/>
      <c r="AF204" s="5"/>
      <c r="AG204" s="5"/>
      <c r="AH204" s="5"/>
      <c r="AI204" s="5"/>
    </row>
    <row r="205" spans="1:35" ht="39.75" thickBot="1" x14ac:dyDescent="0.3">
      <c r="A205" s="5" t="s">
        <v>0</v>
      </c>
      <c r="B205" s="5" t="s">
        <v>40</v>
      </c>
      <c r="C205" s="5" t="s">
        <v>41</v>
      </c>
      <c r="D205" s="6" t="s">
        <v>42</v>
      </c>
      <c r="E205" s="6" t="s">
        <v>43</v>
      </c>
      <c r="F205" s="6" t="s">
        <v>44</v>
      </c>
      <c r="G205" s="6" t="s">
        <v>45</v>
      </c>
      <c r="H205" s="7" t="s">
        <v>46</v>
      </c>
      <c r="I205" s="8" t="s">
        <v>47</v>
      </c>
      <c r="J205" s="6" t="s">
        <v>48</v>
      </c>
      <c r="K205" s="6" t="s">
        <v>49</v>
      </c>
      <c r="L205" s="6" t="s">
        <v>50</v>
      </c>
      <c r="M205" s="8" t="s">
        <v>51</v>
      </c>
      <c r="N205" s="6" t="s">
        <v>52</v>
      </c>
      <c r="O205" s="8" t="s">
        <v>53</v>
      </c>
      <c r="P205" s="6" t="s">
        <v>54</v>
      </c>
      <c r="Q205" s="6" t="s">
        <v>55</v>
      </c>
      <c r="R205" s="6" t="s">
        <v>56</v>
      </c>
      <c r="S205" s="6" t="s">
        <v>57</v>
      </c>
      <c r="T205" s="6" t="s">
        <v>58</v>
      </c>
      <c r="U205" s="6" t="s">
        <v>59</v>
      </c>
      <c r="V205" s="6" t="s">
        <v>60</v>
      </c>
      <c r="W205" s="6" t="s">
        <v>61</v>
      </c>
      <c r="X205" s="6" t="s">
        <v>62</v>
      </c>
      <c r="Y205" s="6" t="s">
        <v>63</v>
      </c>
      <c r="Z205" s="6" t="s">
        <v>64</v>
      </c>
      <c r="AA205" s="6" t="s">
        <v>65</v>
      </c>
      <c r="AB205" s="5"/>
      <c r="AC205" s="5"/>
      <c r="AD205" s="5"/>
      <c r="AE205" s="5"/>
      <c r="AF205" s="5"/>
      <c r="AG205" s="5"/>
      <c r="AH205" s="5"/>
      <c r="AI205" s="5"/>
    </row>
    <row r="206" spans="1:35" ht="15.75" thickBot="1" x14ac:dyDescent="0.3">
      <c r="A206" s="9">
        <v>13</v>
      </c>
      <c r="B206" s="5" t="s">
        <v>84</v>
      </c>
      <c r="C206" s="10" t="s">
        <v>10</v>
      </c>
      <c r="D206" s="6" t="s">
        <v>78</v>
      </c>
      <c r="E206" s="6"/>
      <c r="F206" s="6"/>
      <c r="G206" s="6"/>
      <c r="H206" s="7"/>
      <c r="I206" s="8"/>
      <c r="J206" s="6"/>
      <c r="K206" s="6"/>
      <c r="L206" s="6"/>
      <c r="M206" s="8"/>
      <c r="N206" s="6"/>
      <c r="O206" s="8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5"/>
      <c r="AC206" s="5"/>
      <c r="AD206" s="5"/>
      <c r="AE206" s="5"/>
      <c r="AF206" s="5"/>
      <c r="AG206" s="5"/>
      <c r="AH206" s="5"/>
      <c r="AI206" s="5"/>
    </row>
    <row r="207" spans="1:35" ht="15.75" thickBot="1" x14ac:dyDescent="0.3">
      <c r="A207" s="5"/>
      <c r="B207" s="5"/>
      <c r="C207" s="10" t="s">
        <v>11</v>
      </c>
      <c r="D207" s="6"/>
      <c r="E207" s="6"/>
      <c r="F207" s="6"/>
      <c r="G207" s="6"/>
      <c r="H207" s="7"/>
      <c r="I207" s="8"/>
      <c r="J207" s="6"/>
      <c r="K207" s="6"/>
      <c r="L207" s="6"/>
      <c r="M207" s="8"/>
      <c r="N207" s="6"/>
      <c r="O207" s="8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5"/>
      <c r="AC207" s="5"/>
      <c r="AD207" s="5"/>
      <c r="AE207" s="5"/>
      <c r="AF207" s="5"/>
      <c r="AG207" s="5"/>
      <c r="AH207" s="5"/>
      <c r="AI207" s="5"/>
    </row>
    <row r="208" spans="1:35" ht="15.75" thickBot="1" x14ac:dyDescent="0.3">
      <c r="A208" s="5"/>
      <c r="B208" s="5"/>
      <c r="C208" s="10" t="s">
        <v>12</v>
      </c>
      <c r="D208" s="6"/>
      <c r="E208" s="6"/>
      <c r="F208" s="6"/>
      <c r="G208" s="6"/>
      <c r="H208" s="7"/>
      <c r="I208" s="8"/>
      <c r="J208" s="6"/>
      <c r="K208" s="6"/>
      <c r="L208" s="6"/>
      <c r="M208" s="8"/>
      <c r="N208" s="6"/>
      <c r="O208" s="8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5"/>
      <c r="AC208" s="5"/>
      <c r="AD208" s="5"/>
      <c r="AE208" s="5"/>
      <c r="AF208" s="5"/>
      <c r="AG208" s="5"/>
      <c r="AH208" s="5"/>
      <c r="AI208" s="5"/>
    </row>
    <row r="209" spans="1:35" ht="15.75" thickBot="1" x14ac:dyDescent="0.3">
      <c r="A209" s="5"/>
      <c r="B209" s="5"/>
      <c r="C209" s="10" t="s">
        <v>13</v>
      </c>
      <c r="D209" s="6"/>
      <c r="E209" s="6"/>
      <c r="F209" s="6"/>
      <c r="G209" s="6"/>
      <c r="H209" s="7"/>
      <c r="I209" s="8"/>
      <c r="J209" s="6"/>
      <c r="K209" s="6"/>
      <c r="L209" s="6"/>
      <c r="M209" s="8"/>
      <c r="N209" s="6"/>
      <c r="O209" s="8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5"/>
      <c r="AC209" s="5"/>
      <c r="AD209" s="5"/>
      <c r="AE209" s="5"/>
      <c r="AF209" s="5"/>
      <c r="AG209" s="5"/>
      <c r="AH209" s="5"/>
      <c r="AI209" s="5"/>
    </row>
    <row r="210" spans="1:35" ht="15.75" thickBot="1" x14ac:dyDescent="0.3">
      <c r="A210" s="5"/>
      <c r="B210" s="5"/>
      <c r="C210" s="10" t="s">
        <v>14</v>
      </c>
      <c r="D210" s="6"/>
      <c r="E210" s="6"/>
      <c r="F210" s="6"/>
      <c r="G210" s="6"/>
      <c r="H210" s="7"/>
      <c r="I210" s="8"/>
      <c r="J210" s="6"/>
      <c r="K210" s="6"/>
      <c r="L210" s="6"/>
      <c r="M210" s="8"/>
      <c r="N210" s="6"/>
      <c r="O210" s="8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5"/>
      <c r="AC210" s="5"/>
      <c r="AD210" s="5"/>
      <c r="AE210" s="5"/>
      <c r="AF210" s="5"/>
      <c r="AG210" s="5"/>
      <c r="AH210" s="5"/>
      <c r="AI210" s="5"/>
    </row>
    <row r="211" spans="1:35" ht="15.75" thickBot="1" x14ac:dyDescent="0.3">
      <c r="A211" s="5"/>
      <c r="B211" s="5"/>
      <c r="C211" s="10" t="s">
        <v>15</v>
      </c>
      <c r="D211" s="6"/>
      <c r="E211" s="6"/>
      <c r="F211" s="6"/>
      <c r="G211" s="6"/>
      <c r="H211" s="7"/>
      <c r="I211" s="8"/>
      <c r="J211" s="6"/>
      <c r="K211" s="6"/>
      <c r="L211" s="6"/>
      <c r="M211" s="8"/>
      <c r="N211" s="6"/>
      <c r="O211" s="8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5"/>
      <c r="AC211" s="5"/>
      <c r="AD211" s="5"/>
      <c r="AE211" s="5"/>
      <c r="AF211" s="5"/>
      <c r="AG211" s="5"/>
      <c r="AH211" s="5"/>
      <c r="AI211" s="5"/>
    </row>
    <row r="212" spans="1:35" ht="15.75" thickBot="1" x14ac:dyDescent="0.3">
      <c r="A212" s="5"/>
      <c r="B212" s="5"/>
      <c r="C212" s="10" t="s">
        <v>16</v>
      </c>
      <c r="D212" s="6"/>
      <c r="E212" s="6"/>
      <c r="F212" s="6"/>
      <c r="G212" s="6"/>
      <c r="H212" s="7"/>
      <c r="I212" s="8"/>
      <c r="J212" s="6"/>
      <c r="K212" s="6"/>
      <c r="L212" s="6"/>
      <c r="M212" s="8"/>
      <c r="N212" s="6"/>
      <c r="O212" s="8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5"/>
      <c r="AC212" s="5"/>
      <c r="AD212" s="5"/>
      <c r="AE212" s="5"/>
      <c r="AF212" s="5"/>
      <c r="AG212" s="5"/>
      <c r="AH212" s="5"/>
      <c r="AI212" s="5"/>
    </row>
    <row r="213" spans="1:35" ht="15.75" thickBot="1" x14ac:dyDescent="0.3">
      <c r="A213" s="5"/>
      <c r="B213" s="5"/>
      <c r="C213" s="10" t="s">
        <v>17</v>
      </c>
      <c r="D213" s="6"/>
      <c r="E213" s="6"/>
      <c r="F213" s="6"/>
      <c r="G213" s="6"/>
      <c r="H213" s="7"/>
      <c r="I213" s="8"/>
      <c r="J213" s="6"/>
      <c r="K213" s="6"/>
      <c r="L213" s="6"/>
      <c r="M213" s="8"/>
      <c r="N213" s="6"/>
      <c r="O213" s="8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5"/>
      <c r="AC213" s="5"/>
      <c r="AD213" s="5"/>
      <c r="AE213" s="5"/>
      <c r="AF213" s="5"/>
      <c r="AG213" s="5"/>
      <c r="AH213" s="5"/>
      <c r="AI213" s="5"/>
    </row>
    <row r="214" spans="1:35" ht="15.75" thickBot="1" x14ac:dyDescent="0.3">
      <c r="A214" s="5"/>
      <c r="B214" s="5"/>
      <c r="C214" s="10" t="s">
        <v>18</v>
      </c>
      <c r="D214" s="6"/>
      <c r="E214" s="6"/>
      <c r="F214" s="6"/>
      <c r="G214" s="6"/>
      <c r="H214" s="7"/>
      <c r="I214" s="8"/>
      <c r="J214" s="6"/>
      <c r="K214" s="6"/>
      <c r="L214" s="6"/>
      <c r="M214" s="8"/>
      <c r="N214" s="6"/>
      <c r="O214" s="8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5"/>
      <c r="AC214" s="5"/>
      <c r="AD214" s="5"/>
      <c r="AE214" s="5"/>
      <c r="AF214" s="5"/>
      <c r="AG214" s="5"/>
      <c r="AH214" s="5"/>
      <c r="AI214" s="5"/>
    </row>
    <row r="215" spans="1:35" ht="15.75" thickBot="1" x14ac:dyDescent="0.3">
      <c r="A215" s="5"/>
      <c r="B215" s="5"/>
      <c r="C215" s="10" t="s">
        <v>19</v>
      </c>
      <c r="D215" s="6"/>
      <c r="E215" s="6"/>
      <c r="F215" s="6"/>
      <c r="G215" s="6"/>
      <c r="H215" s="7"/>
      <c r="I215" s="8"/>
      <c r="J215" s="6"/>
      <c r="K215" s="6"/>
      <c r="L215" s="6"/>
      <c r="M215" s="8"/>
      <c r="N215" s="6"/>
      <c r="O215" s="8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5"/>
      <c r="AC215" s="5"/>
      <c r="AD215" s="5"/>
      <c r="AE215" s="5"/>
      <c r="AF215" s="5"/>
      <c r="AG215" s="5"/>
      <c r="AH215" s="5"/>
      <c r="AI215" s="5"/>
    </row>
    <row r="216" spans="1:35" ht="15.75" thickBot="1" x14ac:dyDescent="0.3">
      <c r="A216" s="5"/>
      <c r="B216" s="5"/>
      <c r="C216" s="10" t="s">
        <v>20</v>
      </c>
      <c r="D216" s="6"/>
      <c r="E216" s="6"/>
      <c r="F216" s="6"/>
      <c r="G216" s="6"/>
      <c r="H216" s="7"/>
      <c r="I216" s="8"/>
      <c r="J216" s="6"/>
      <c r="K216" s="6"/>
      <c r="L216" s="6"/>
      <c r="M216" s="8"/>
      <c r="N216" s="6"/>
      <c r="O216" s="8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5"/>
      <c r="AC216" s="5"/>
      <c r="AD216" s="5"/>
      <c r="AE216" s="5"/>
      <c r="AF216" s="5"/>
      <c r="AG216" s="5"/>
      <c r="AH216" s="5"/>
      <c r="AI216" s="5"/>
    </row>
    <row r="217" spans="1:35" ht="15.75" thickBot="1" x14ac:dyDescent="0.3">
      <c r="A217" s="5"/>
      <c r="B217" s="5"/>
      <c r="C217" s="10" t="s">
        <v>21</v>
      </c>
      <c r="D217" s="6"/>
      <c r="E217" s="6"/>
      <c r="F217" s="6"/>
      <c r="G217" s="6"/>
      <c r="H217" s="7"/>
      <c r="I217" s="8"/>
      <c r="J217" s="6"/>
      <c r="K217" s="6"/>
      <c r="L217" s="6"/>
      <c r="M217" s="8"/>
      <c r="N217" s="6"/>
      <c r="O217" s="8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5"/>
      <c r="AC217" s="5"/>
      <c r="AD217" s="5"/>
      <c r="AE217" s="5"/>
      <c r="AF217" s="5"/>
      <c r="AG217" s="5"/>
      <c r="AH217" s="5"/>
      <c r="AI217" s="5"/>
    </row>
    <row r="218" spans="1:35" ht="15.75" thickBot="1" x14ac:dyDescent="0.3">
      <c r="A218" s="5"/>
      <c r="B218" s="5"/>
      <c r="C218" s="10" t="s">
        <v>22</v>
      </c>
      <c r="D218" s="6"/>
      <c r="E218" s="6"/>
      <c r="F218" s="6"/>
      <c r="G218" s="6"/>
      <c r="H218" s="7"/>
      <c r="I218" s="8"/>
      <c r="J218" s="6"/>
      <c r="K218" s="6"/>
      <c r="L218" s="6"/>
      <c r="M218" s="8"/>
      <c r="N218" s="6"/>
      <c r="O218" s="8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5"/>
      <c r="AC218" s="5"/>
      <c r="AD218" s="5"/>
      <c r="AE218" s="5"/>
      <c r="AF218" s="5"/>
      <c r="AG218" s="5"/>
      <c r="AH218" s="5"/>
      <c r="AI218" s="5"/>
    </row>
    <row r="219" spans="1:35" ht="15.75" thickBot="1" x14ac:dyDescent="0.3">
      <c r="A219" s="5"/>
      <c r="B219" s="5"/>
      <c r="C219" s="10" t="s">
        <v>23</v>
      </c>
      <c r="D219" s="6"/>
      <c r="E219" s="6"/>
      <c r="F219" s="6"/>
      <c r="G219" s="6"/>
      <c r="H219" s="7"/>
      <c r="I219" s="8"/>
      <c r="J219" s="6"/>
      <c r="K219" s="6"/>
      <c r="L219" s="6"/>
      <c r="M219" s="8"/>
      <c r="N219" s="6"/>
      <c r="O219" s="8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5"/>
      <c r="AC219" s="5"/>
      <c r="AD219" s="5"/>
      <c r="AE219" s="5"/>
      <c r="AF219" s="5"/>
      <c r="AG219" s="5"/>
      <c r="AH219" s="5"/>
      <c r="AI219" s="5"/>
    </row>
    <row r="220" spans="1:35" ht="15.75" thickBot="1" x14ac:dyDescent="0.3">
      <c r="A220" s="5"/>
      <c r="B220" s="5"/>
      <c r="C220" s="10" t="s">
        <v>24</v>
      </c>
      <c r="D220" s="6"/>
      <c r="E220" s="6"/>
      <c r="F220" s="6"/>
      <c r="G220" s="6"/>
      <c r="H220" s="7"/>
      <c r="I220" s="8"/>
      <c r="J220" s="6"/>
      <c r="K220" s="6"/>
      <c r="L220" s="6"/>
      <c r="M220" s="8"/>
      <c r="N220" s="6"/>
      <c r="O220" s="8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5"/>
      <c r="AC220" s="5"/>
      <c r="AD220" s="5"/>
      <c r="AE220" s="5"/>
      <c r="AF220" s="5"/>
      <c r="AG220" s="5"/>
      <c r="AH220" s="5"/>
      <c r="AI220" s="5"/>
    </row>
    <row r="221" spans="1:35" ht="15.75" thickBot="1" x14ac:dyDescent="0.3">
      <c r="A221" s="5"/>
      <c r="B221" s="5"/>
      <c r="C221" s="10" t="s">
        <v>25</v>
      </c>
      <c r="D221" s="6"/>
      <c r="E221" s="6"/>
      <c r="F221" s="6"/>
      <c r="G221" s="6"/>
      <c r="H221" s="7"/>
      <c r="I221" s="8"/>
      <c r="J221" s="6"/>
      <c r="K221" s="6"/>
      <c r="L221" s="6"/>
      <c r="M221" s="8"/>
      <c r="N221" s="6"/>
      <c r="O221" s="8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5"/>
      <c r="AC221" s="5"/>
      <c r="AD221" s="5"/>
      <c r="AE221" s="5"/>
      <c r="AF221" s="5"/>
      <c r="AG221" s="5"/>
      <c r="AH221" s="5"/>
      <c r="AI221" s="5"/>
    </row>
    <row r="222" spans="1:35" ht="39.75" thickBot="1" x14ac:dyDescent="0.3">
      <c r="A222" s="5" t="s">
        <v>0</v>
      </c>
      <c r="B222" s="5" t="s">
        <v>40</v>
      </c>
      <c r="C222" s="5" t="s">
        <v>41</v>
      </c>
      <c r="D222" s="6" t="s">
        <v>42</v>
      </c>
      <c r="E222" s="6" t="s">
        <v>43</v>
      </c>
      <c r="F222" s="6" t="s">
        <v>44</v>
      </c>
      <c r="G222" s="6" t="s">
        <v>45</v>
      </c>
      <c r="H222" s="7" t="s">
        <v>46</v>
      </c>
      <c r="I222" s="8" t="s">
        <v>47</v>
      </c>
      <c r="J222" s="6" t="s">
        <v>48</v>
      </c>
      <c r="K222" s="6" t="s">
        <v>49</v>
      </c>
      <c r="L222" s="6" t="s">
        <v>50</v>
      </c>
      <c r="M222" s="8" t="s">
        <v>51</v>
      </c>
      <c r="N222" s="6" t="s">
        <v>52</v>
      </c>
      <c r="O222" s="8" t="s">
        <v>53</v>
      </c>
      <c r="P222" s="6" t="s">
        <v>54</v>
      </c>
      <c r="Q222" s="6" t="s">
        <v>55</v>
      </c>
      <c r="R222" s="6" t="s">
        <v>56</v>
      </c>
      <c r="S222" s="6" t="s">
        <v>57</v>
      </c>
      <c r="T222" s="6" t="s">
        <v>58</v>
      </c>
      <c r="U222" s="6" t="s">
        <v>59</v>
      </c>
      <c r="V222" s="6" t="s">
        <v>60</v>
      </c>
      <c r="W222" s="6" t="s">
        <v>61</v>
      </c>
      <c r="X222" s="6" t="s">
        <v>62</v>
      </c>
      <c r="Y222" s="6" t="s">
        <v>63</v>
      </c>
      <c r="Z222" s="6" t="s">
        <v>64</v>
      </c>
      <c r="AA222" s="6" t="s">
        <v>65</v>
      </c>
      <c r="AB222" s="5"/>
      <c r="AC222" s="5"/>
      <c r="AD222" s="5"/>
      <c r="AE222" s="5"/>
      <c r="AF222" s="5"/>
      <c r="AG222" s="5"/>
      <c r="AH222" s="5"/>
      <c r="AI222" s="5"/>
    </row>
    <row r="223" spans="1:35" ht="15.75" thickBot="1" x14ac:dyDescent="0.3">
      <c r="A223" s="9">
        <v>14</v>
      </c>
      <c r="B223" s="5" t="s">
        <v>31</v>
      </c>
      <c r="C223" s="10" t="s">
        <v>10</v>
      </c>
      <c r="D223" s="11">
        <v>-13647943639</v>
      </c>
      <c r="E223" s="11">
        <v>-1526621984</v>
      </c>
      <c r="F223" s="11">
        <v>-12121321655</v>
      </c>
      <c r="G223" s="11">
        <v>256367105043</v>
      </c>
      <c r="H223" s="12">
        <v>-4.728111141E-2</v>
      </c>
      <c r="I223" s="13">
        <v>3.9006599999999997E-12</v>
      </c>
      <c r="J223" s="11">
        <v>19311133780</v>
      </c>
      <c r="K223" s="11">
        <v>22984487065</v>
      </c>
      <c r="L223" s="11">
        <v>-3673353285</v>
      </c>
      <c r="M223" s="13">
        <v>-1.4328489159999999E-2</v>
      </c>
      <c r="N223" s="11">
        <v>193300576797</v>
      </c>
      <c r="O223" s="13">
        <v>0.75399914030000004</v>
      </c>
      <c r="P223" s="9">
        <v>13862962186</v>
      </c>
      <c r="Q223" s="9">
        <v>-0.29299999999999998</v>
      </c>
      <c r="R223" s="9">
        <v>9.1999999999999998E-2</v>
      </c>
      <c r="S223" s="11">
        <v>7153421111</v>
      </c>
      <c r="T223" s="11">
        <v>2748488537</v>
      </c>
      <c r="U223" s="11">
        <v>4404932574</v>
      </c>
      <c r="V223" s="14">
        <v>-3.151061778E-2</v>
      </c>
      <c r="W223" s="14">
        <v>5.4074652766901501E-2</v>
      </c>
      <c r="X223" s="14">
        <v>9.2300000000000004E-3</v>
      </c>
      <c r="Y223" s="14">
        <v>6.9370000000000001E-2</v>
      </c>
      <c r="Z223" s="14">
        <v>0.13267518468237899</v>
      </c>
      <c r="AA223" s="14">
        <v>-0.179956</v>
      </c>
      <c r="AB223" s="5"/>
      <c r="AC223" s="5" t="s">
        <v>66</v>
      </c>
      <c r="AD223" s="5"/>
      <c r="AE223" s="5"/>
      <c r="AF223" s="5"/>
      <c r="AG223" s="5"/>
      <c r="AH223" s="5"/>
      <c r="AI223" s="5"/>
    </row>
    <row r="224" spans="1:35" ht="27" thickBot="1" x14ac:dyDescent="0.3">
      <c r="A224" s="5"/>
      <c r="B224" s="5"/>
      <c r="C224" s="10" t="s">
        <v>11</v>
      </c>
      <c r="D224" s="11">
        <v>-5218608732</v>
      </c>
      <c r="E224" s="11">
        <v>1734690478</v>
      </c>
      <c r="F224" s="11">
        <v>-6953299210</v>
      </c>
      <c r="G224" s="11">
        <v>292610554302</v>
      </c>
      <c r="H224" s="12">
        <v>-2.3762981570000001E-2</v>
      </c>
      <c r="I224" s="13">
        <v>3.41751E-12</v>
      </c>
      <c r="J224" s="11">
        <v>48315269846</v>
      </c>
      <c r="K224" s="11">
        <v>51498034627</v>
      </c>
      <c r="L224" s="11">
        <v>-3182764781</v>
      </c>
      <c r="M224" s="13">
        <v>-1.087713595E-2</v>
      </c>
      <c r="N224" s="11">
        <v>184441735338</v>
      </c>
      <c r="O224" s="13">
        <v>0.63033179299999997</v>
      </c>
      <c r="P224" s="9">
        <v>13862962186</v>
      </c>
      <c r="Q224" s="9">
        <v>-0.29299999999999998</v>
      </c>
      <c r="R224" s="9">
        <v>9.1999999999999998E-2</v>
      </c>
      <c r="S224" s="11">
        <v>5683699794</v>
      </c>
      <c r="T224" s="11">
        <v>3845514370</v>
      </c>
      <c r="U224" s="11">
        <v>1838185424</v>
      </c>
      <c r="V224" s="14">
        <v>-1.715915619E-2</v>
      </c>
      <c r="W224" s="14">
        <v>4.7376835805273798E-2</v>
      </c>
      <c r="X224" s="14">
        <v>5.0299999999999997E-3</v>
      </c>
      <c r="Y224" s="14">
        <v>5.799E-2</v>
      </c>
      <c r="Z224" s="14">
        <v>0.110394993523978</v>
      </c>
      <c r="AA224" s="14">
        <v>-0.134158</v>
      </c>
      <c r="AB224" s="5"/>
      <c r="AC224" s="5" t="s">
        <v>67</v>
      </c>
      <c r="AD224" s="5"/>
      <c r="AE224" s="15" t="s">
        <v>68</v>
      </c>
      <c r="AF224" s="5"/>
      <c r="AG224" s="5" t="s">
        <v>69</v>
      </c>
      <c r="AH224" s="5" t="s">
        <v>70</v>
      </c>
      <c r="AI224" s="5" t="s">
        <v>71</v>
      </c>
    </row>
    <row r="225" spans="1:35" ht="15.75" thickBot="1" x14ac:dyDescent="0.3">
      <c r="A225" s="5"/>
      <c r="B225" s="5"/>
      <c r="C225" s="10" t="s">
        <v>12</v>
      </c>
      <c r="D225" s="11">
        <v>-9155019394</v>
      </c>
      <c r="E225" s="11">
        <v>15726794881</v>
      </c>
      <c r="F225" s="11">
        <v>-24881814275</v>
      </c>
      <c r="G225" s="11">
        <v>308692727860</v>
      </c>
      <c r="H225" s="12">
        <v>-8.0603823899999996E-2</v>
      </c>
      <c r="I225" s="13">
        <v>3.2394700000000001E-12</v>
      </c>
      <c r="J225" s="11">
        <v>74689946966</v>
      </c>
      <c r="K225" s="11">
        <v>80774424995</v>
      </c>
      <c r="L225" s="11">
        <v>-6084478029</v>
      </c>
      <c r="M225" s="13">
        <v>-1.9710467660000001E-2</v>
      </c>
      <c r="N225" s="11">
        <v>184166256217</v>
      </c>
      <c r="O225" s="13">
        <v>0.59660056620000002</v>
      </c>
      <c r="P225" s="9">
        <v>13862962186</v>
      </c>
      <c r="Q225" s="9">
        <v>-0.29299999999999998</v>
      </c>
      <c r="R225" s="9">
        <v>9.1999999999999998E-2</v>
      </c>
      <c r="S225" s="11">
        <v>6957659603</v>
      </c>
      <c r="T225" s="11">
        <v>2820909846</v>
      </c>
      <c r="U225" s="11">
        <v>4136749757</v>
      </c>
      <c r="V225" s="14">
        <v>-3.311133326E-2</v>
      </c>
      <c r="W225" s="14">
        <v>4.4908612788388098E-2</v>
      </c>
      <c r="X225" s="14">
        <v>9.7000000000000003E-3</v>
      </c>
      <c r="Y225" s="14">
        <v>5.4890000000000001E-2</v>
      </c>
      <c r="Z225" s="14">
        <v>0.10949748552109601</v>
      </c>
      <c r="AA225" s="14">
        <v>-0.19010099999999999</v>
      </c>
      <c r="AB225" s="5"/>
      <c r="AC225" s="5"/>
      <c r="AD225" s="5"/>
      <c r="AE225" s="5" t="s">
        <v>72</v>
      </c>
      <c r="AF225" s="5" t="s">
        <v>73</v>
      </c>
      <c r="AG225" s="5" t="s">
        <v>74</v>
      </c>
      <c r="AH225" s="5"/>
      <c r="AI225" s="5"/>
    </row>
    <row r="226" spans="1:35" ht="15.75" thickBot="1" x14ac:dyDescent="0.3">
      <c r="A226" s="5"/>
      <c r="B226" s="5"/>
      <c r="C226" s="10" t="s">
        <v>13</v>
      </c>
      <c r="D226" s="11">
        <v>-1852497051</v>
      </c>
      <c r="E226" s="11">
        <v>-294875808</v>
      </c>
      <c r="F226" s="11">
        <v>-1557621243</v>
      </c>
      <c r="G226" s="11">
        <v>257078590718</v>
      </c>
      <c r="H226" s="12">
        <v>-6.0589302230000001E-3</v>
      </c>
      <c r="I226" s="13">
        <v>3.8898599999999997E-12</v>
      </c>
      <c r="J226" s="11">
        <v>102242420595</v>
      </c>
      <c r="K226" s="11">
        <v>106619379454</v>
      </c>
      <c r="L226" s="11">
        <v>-4376958859</v>
      </c>
      <c r="M226" s="13">
        <v>-1.702576184E-2</v>
      </c>
      <c r="N226" s="11">
        <v>260733319651</v>
      </c>
      <c r="O226" s="13">
        <v>1.0142163879999999</v>
      </c>
      <c r="P226" s="9">
        <v>13862962186</v>
      </c>
      <c r="Q226" s="9">
        <v>-0.29299999999999998</v>
      </c>
      <c r="R226" s="9">
        <v>9.1999999999999998E-2</v>
      </c>
      <c r="S226" s="11">
        <v>7111660137</v>
      </c>
      <c r="T226" s="11">
        <v>5771026397</v>
      </c>
      <c r="U226" s="11">
        <v>1340633740</v>
      </c>
      <c r="V226" s="14">
        <v>-2.2240640820000001E-2</v>
      </c>
      <c r="W226" s="14">
        <v>5.3924996816490399E-2</v>
      </c>
      <c r="X226" s="14">
        <v>6.5199999999999998E-3</v>
      </c>
      <c r="Y226" s="14">
        <v>9.3310000000000004E-2</v>
      </c>
      <c r="Z226" s="14">
        <v>0.15374941225196101</v>
      </c>
      <c r="AA226" s="14">
        <v>-0.15980800000000001</v>
      </c>
      <c r="AB226" s="5"/>
      <c r="AC226" s="9">
        <v>1</v>
      </c>
      <c r="AD226" s="5" t="s">
        <v>75</v>
      </c>
      <c r="AE226" s="9">
        <v>-0.14799999999999999</v>
      </c>
      <c r="AF226" s="9">
        <v>0.11600000000000001</v>
      </c>
      <c r="AG226" s="5"/>
      <c r="AH226" s="9">
        <v>-1.2709999999999999</v>
      </c>
      <c r="AI226" s="9">
        <v>0.22800000000000001</v>
      </c>
    </row>
    <row r="227" spans="1:35" ht="15.75" thickBot="1" x14ac:dyDescent="0.3">
      <c r="A227" s="5"/>
      <c r="B227" s="5"/>
      <c r="C227" s="10" t="s">
        <v>14</v>
      </c>
      <c r="D227" s="11">
        <v>-5346465369</v>
      </c>
      <c r="E227" s="11">
        <v>1924924623</v>
      </c>
      <c r="F227" s="11">
        <v>-7271389992</v>
      </c>
      <c r="G227" s="11">
        <v>251575978280</v>
      </c>
      <c r="H227" s="12">
        <v>-2.8903355719999999E-2</v>
      </c>
      <c r="I227" s="13">
        <v>3.9749399999999996E-12</v>
      </c>
      <c r="J227" s="11">
        <v>22631565347</v>
      </c>
      <c r="K227" s="11">
        <v>19311133780</v>
      </c>
      <c r="L227" s="11">
        <v>3320431567</v>
      </c>
      <c r="M227" s="13">
        <v>1.319852392E-2</v>
      </c>
      <c r="N227" s="11">
        <v>255263358311</v>
      </c>
      <c r="O227" s="13">
        <v>1.0146571230000001</v>
      </c>
      <c r="P227" s="9">
        <v>13862962186</v>
      </c>
      <c r="Q227" s="9">
        <v>-0.29299999999999998</v>
      </c>
      <c r="R227" s="9">
        <v>9.1999999999999998E-2</v>
      </c>
      <c r="S227" s="11">
        <v>7041277301</v>
      </c>
      <c r="T227" s="11">
        <v>7153421111</v>
      </c>
      <c r="U227" s="11">
        <v>-112143810</v>
      </c>
      <c r="V227" s="14">
        <v>1.3644289089999999E-2</v>
      </c>
      <c r="W227" s="14">
        <v>5.5104474921793802E-2</v>
      </c>
      <c r="X227" s="14">
        <v>-4.0000000000000001E-3</v>
      </c>
      <c r="Y227" s="14">
        <v>9.3350000000000002E-2</v>
      </c>
      <c r="Z227" s="14">
        <v>0.144455153523281</v>
      </c>
      <c r="AA227" s="14">
        <v>-0.17335900000000001</v>
      </c>
      <c r="AB227" s="5"/>
      <c r="AC227" s="5"/>
      <c r="AD227" s="5" t="s">
        <v>54</v>
      </c>
      <c r="AE227" s="9">
        <v>13862962186</v>
      </c>
      <c r="AF227" s="9">
        <v>45102948967</v>
      </c>
      <c r="AG227" s="9">
        <v>0.125</v>
      </c>
      <c r="AH227" s="9">
        <v>0.307</v>
      </c>
      <c r="AI227" s="9">
        <v>0.76400000000000001</v>
      </c>
    </row>
    <row r="228" spans="1:35" ht="15.75" thickBot="1" x14ac:dyDescent="0.3">
      <c r="A228" s="5"/>
      <c r="B228" s="5"/>
      <c r="C228" s="10" t="s">
        <v>15</v>
      </c>
      <c r="D228" s="11">
        <v>5733367963</v>
      </c>
      <c r="E228" s="11">
        <v>2755408524</v>
      </c>
      <c r="F228" s="11">
        <v>2977959439</v>
      </c>
      <c r="G228" s="11">
        <v>245385797277</v>
      </c>
      <c r="H228" s="12">
        <v>1.213582641E-2</v>
      </c>
      <c r="I228" s="13">
        <v>4.0752199999999997E-12</v>
      </c>
      <c r="J228" s="11">
        <v>60758372793</v>
      </c>
      <c r="K228" s="11">
        <v>48315269846</v>
      </c>
      <c r="L228" s="11">
        <v>12443102947</v>
      </c>
      <c r="M228" s="13">
        <v>5.070832577E-2</v>
      </c>
      <c r="N228" s="11">
        <v>251939129995</v>
      </c>
      <c r="O228" s="13">
        <v>1.026706243</v>
      </c>
      <c r="P228" s="9">
        <v>13862962186</v>
      </c>
      <c r="Q228" s="9">
        <v>-0.29299999999999998</v>
      </c>
      <c r="R228" s="9">
        <v>9.1999999999999998E-2</v>
      </c>
      <c r="S228" s="11">
        <v>7986337929</v>
      </c>
      <c r="T228" s="11">
        <v>5683699794</v>
      </c>
      <c r="U228" s="11">
        <v>2302638135</v>
      </c>
      <c r="V228" s="14">
        <v>4.1324579190000002E-2</v>
      </c>
      <c r="W228" s="14">
        <v>5.6494558119869497E-2</v>
      </c>
      <c r="X228" s="14">
        <v>-1.2109999999999999E-2</v>
      </c>
      <c r="Y228" s="14">
        <v>9.4460000000000002E-2</v>
      </c>
      <c r="Z228" s="14">
        <v>0.13884343076800101</v>
      </c>
      <c r="AA228" s="14">
        <v>-0.12670799999999999</v>
      </c>
      <c r="AB228" s="5"/>
      <c r="AC228" s="5"/>
      <c r="AD228" s="5" t="s">
        <v>55</v>
      </c>
      <c r="AE228" s="9">
        <v>-0.29299999999999998</v>
      </c>
      <c r="AF228" s="9">
        <v>0.14299999999999999</v>
      </c>
      <c r="AG228" s="9">
        <v>-0.55800000000000005</v>
      </c>
      <c r="AH228" s="9">
        <v>-2.0489999999999999</v>
      </c>
      <c r="AI228" s="9">
        <v>6.3E-2</v>
      </c>
    </row>
    <row r="229" spans="1:35" ht="15.75" thickBot="1" x14ac:dyDescent="0.3">
      <c r="A229" s="5"/>
      <c r="B229" s="5"/>
      <c r="C229" s="10" t="s">
        <v>16</v>
      </c>
      <c r="D229" s="11">
        <v>-2592219414</v>
      </c>
      <c r="E229" s="11">
        <v>-3386691496</v>
      </c>
      <c r="F229" s="11">
        <v>794472082</v>
      </c>
      <c r="G229" s="11">
        <v>249666765086</v>
      </c>
      <c r="H229" s="12">
        <v>3.1821299149999999E-3</v>
      </c>
      <c r="I229" s="13">
        <v>4.00534E-12</v>
      </c>
      <c r="J229" s="11">
        <v>89525517329</v>
      </c>
      <c r="K229" s="11">
        <v>74689946966</v>
      </c>
      <c r="L229" s="11">
        <v>14835570363</v>
      </c>
      <c r="M229" s="13">
        <v>5.9421486709999999E-2</v>
      </c>
      <c r="N229" s="11">
        <v>250059940650</v>
      </c>
      <c r="O229" s="13">
        <v>1.0015748010000001</v>
      </c>
      <c r="P229" s="9">
        <v>13862962186</v>
      </c>
      <c r="Q229" s="9">
        <v>-0.29299999999999998</v>
      </c>
      <c r="R229" s="9">
        <v>9.1999999999999998E-2</v>
      </c>
      <c r="S229" s="11">
        <v>6071352260</v>
      </c>
      <c r="T229" s="11">
        <v>6957659603</v>
      </c>
      <c r="U229" s="11">
        <v>-886307343</v>
      </c>
      <c r="V229" s="14">
        <v>6.2971447959999996E-2</v>
      </c>
      <c r="W229" s="14">
        <v>5.5525861366773302E-2</v>
      </c>
      <c r="X229" s="14">
        <v>-1.8450000000000001E-2</v>
      </c>
      <c r="Y229" s="14">
        <v>9.214E-2</v>
      </c>
      <c r="Z229" s="14">
        <v>0.12922010883941701</v>
      </c>
      <c r="AA229" s="14">
        <v>-0.12603800000000001</v>
      </c>
      <c r="AB229" s="5"/>
      <c r="AC229" s="5"/>
      <c r="AD229" s="5" t="s">
        <v>56</v>
      </c>
      <c r="AE229" s="9">
        <v>9.1999999999999998E-2</v>
      </c>
      <c r="AF229" s="9">
        <v>9.7000000000000003E-2</v>
      </c>
      <c r="AG229" s="9">
        <v>0.36599999999999999</v>
      </c>
      <c r="AH229" s="9">
        <v>0.95299999999999996</v>
      </c>
      <c r="AI229" s="9">
        <v>0.36</v>
      </c>
    </row>
    <row r="230" spans="1:35" ht="15.75" thickBot="1" x14ac:dyDescent="0.3">
      <c r="A230" s="5"/>
      <c r="B230" s="5"/>
      <c r="C230" s="10" t="s">
        <v>17</v>
      </c>
      <c r="D230" s="11">
        <v>-4651823811</v>
      </c>
      <c r="E230" s="11">
        <v>29350719002</v>
      </c>
      <c r="F230" s="11">
        <v>-34002542813</v>
      </c>
      <c r="G230" s="11">
        <v>312059443277</v>
      </c>
      <c r="H230" s="12">
        <v>-0.10896174929999999</v>
      </c>
      <c r="I230" s="13">
        <v>3.2045200000000002E-12</v>
      </c>
      <c r="J230" s="11">
        <v>124579469969</v>
      </c>
      <c r="K230" s="11">
        <v>102242420595</v>
      </c>
      <c r="L230" s="11">
        <v>22337049374</v>
      </c>
      <c r="M230" s="13">
        <v>7.1579469409999999E-2</v>
      </c>
      <c r="N230" s="11">
        <v>238021563892</v>
      </c>
      <c r="O230" s="13">
        <v>0.76274430729999998</v>
      </c>
      <c r="P230" s="9">
        <v>13862962186</v>
      </c>
      <c r="Q230" s="9">
        <v>-0.29299999999999998</v>
      </c>
      <c r="R230" s="9">
        <v>9.1999999999999998E-2</v>
      </c>
      <c r="S230" s="11">
        <v>8730034907</v>
      </c>
      <c r="T230" s="11">
        <v>7111660137</v>
      </c>
      <c r="U230" s="11">
        <v>1618374770</v>
      </c>
      <c r="V230" s="14">
        <v>6.6393358860000001E-2</v>
      </c>
      <c r="W230" s="14">
        <v>4.44241072805815E-2</v>
      </c>
      <c r="X230" s="14">
        <v>-1.9449999999999999E-2</v>
      </c>
      <c r="Y230" s="14">
        <v>7.0169999999999996E-2</v>
      </c>
      <c r="Z230" s="14">
        <v>9.5143329403408902E-2</v>
      </c>
      <c r="AA230" s="14">
        <v>-0.20410500000000001</v>
      </c>
      <c r="AB230" s="5"/>
      <c r="AC230" s="15" t="s">
        <v>76</v>
      </c>
      <c r="AD230" s="5"/>
      <c r="AE230" s="5"/>
      <c r="AF230" s="5"/>
      <c r="AG230" s="5"/>
      <c r="AH230" s="5"/>
      <c r="AI230" s="5"/>
    </row>
    <row r="231" spans="1:35" ht="15.75" thickBot="1" x14ac:dyDescent="0.3">
      <c r="A231" s="5"/>
      <c r="B231" s="5"/>
      <c r="C231" s="10" t="s">
        <v>18</v>
      </c>
      <c r="D231" s="11">
        <v>-11461934152</v>
      </c>
      <c r="E231" s="11">
        <v>-830871368</v>
      </c>
      <c r="F231" s="11">
        <v>-10631062784</v>
      </c>
      <c r="G231" s="11">
        <v>309388614530</v>
      </c>
      <c r="H231" s="12">
        <v>-3.4361519090000001E-2</v>
      </c>
      <c r="I231" s="13">
        <v>3.2321800000000001E-12</v>
      </c>
      <c r="J231" s="11">
        <v>20969538241</v>
      </c>
      <c r="K231" s="11">
        <v>22631565347</v>
      </c>
      <c r="L231" s="11">
        <v>-1662027106</v>
      </c>
      <c r="M231" s="13">
        <v>-5.3719724249999996E-3</v>
      </c>
      <c r="N231" s="11">
        <v>234560906387</v>
      </c>
      <c r="O231" s="13">
        <v>0.75814330379999995</v>
      </c>
      <c r="P231" s="9">
        <v>13862962186</v>
      </c>
      <c r="Q231" s="9">
        <v>-0.29299999999999998</v>
      </c>
      <c r="R231" s="9">
        <v>9.1999999999999998E-2</v>
      </c>
      <c r="S231" s="11">
        <v>9034360066</v>
      </c>
      <c r="T231" s="11">
        <v>7041277301</v>
      </c>
      <c r="U231" s="11">
        <v>1993082765</v>
      </c>
      <c r="V231" s="14">
        <v>-1.1813976659999999E-2</v>
      </c>
      <c r="W231" s="14">
        <v>4.4807602914268801E-2</v>
      </c>
      <c r="X231" s="14">
        <v>3.46E-3</v>
      </c>
      <c r="Y231" s="14">
        <v>6.9750000000000006E-2</v>
      </c>
      <c r="Z231" s="14">
        <v>0.11801828202803</v>
      </c>
      <c r="AA231" s="14">
        <v>-0.15237999999999999</v>
      </c>
      <c r="AB231" s="5"/>
      <c r="AC231" s="5"/>
      <c r="AD231" s="5"/>
      <c r="AE231" s="5"/>
      <c r="AF231" s="5"/>
      <c r="AG231" s="5"/>
      <c r="AH231" s="5"/>
      <c r="AI231" s="5"/>
    </row>
    <row r="232" spans="1:35" ht="15.75" thickBot="1" x14ac:dyDescent="0.3">
      <c r="A232" s="5"/>
      <c r="B232" s="5"/>
      <c r="C232" s="10" t="s">
        <v>19</v>
      </c>
      <c r="D232" s="11">
        <v>-7908751143</v>
      </c>
      <c r="E232" s="11">
        <v>-21917556348</v>
      </c>
      <c r="F232" s="11">
        <v>14008805205</v>
      </c>
      <c r="G232" s="11">
        <v>315460583202</v>
      </c>
      <c r="H232" s="12">
        <v>4.440746626E-2</v>
      </c>
      <c r="I232" s="13">
        <v>3.1699700000000001E-12</v>
      </c>
      <c r="J232" s="11">
        <v>29707760643</v>
      </c>
      <c r="K232" s="11">
        <v>60758372793</v>
      </c>
      <c r="L232" s="11">
        <v>-31050612150</v>
      </c>
      <c r="M232" s="13">
        <v>-9.8429451419999994E-2</v>
      </c>
      <c r="N232" s="11">
        <v>227280973369</v>
      </c>
      <c r="O232" s="13">
        <v>0.72047344570000005</v>
      </c>
      <c r="P232" s="9">
        <v>13862962186</v>
      </c>
      <c r="Q232" s="9">
        <v>-0.29299999999999998</v>
      </c>
      <c r="R232" s="9">
        <v>9.1999999999999998E-2</v>
      </c>
      <c r="S232" s="11">
        <v>8500863603</v>
      </c>
      <c r="T232" s="11">
        <v>7986337929</v>
      </c>
      <c r="U232" s="11">
        <v>514525674</v>
      </c>
      <c r="V232" s="14">
        <v>-0.1000604814</v>
      </c>
      <c r="W232" s="14">
        <v>4.3945148535971201E-2</v>
      </c>
      <c r="X232" s="14">
        <v>2.9319999999999999E-2</v>
      </c>
      <c r="Y232" s="14">
        <v>6.6280000000000006E-2</v>
      </c>
      <c r="Z232" s="14">
        <v>0.13954642659823999</v>
      </c>
      <c r="AA232" s="14">
        <v>-9.5139000000000001E-2</v>
      </c>
      <c r="AB232" s="5"/>
      <c r="AC232" s="5"/>
      <c r="AD232" s="5"/>
      <c r="AE232" s="5"/>
      <c r="AF232" s="5"/>
      <c r="AG232" s="5"/>
      <c r="AH232" s="5"/>
      <c r="AI232" s="5"/>
    </row>
    <row r="233" spans="1:35" ht="15.75" thickBot="1" x14ac:dyDescent="0.3">
      <c r="A233" s="5"/>
      <c r="B233" s="5"/>
      <c r="C233" s="10" t="s">
        <v>20</v>
      </c>
      <c r="D233" s="11">
        <v>-13758821755</v>
      </c>
      <c r="E233" s="11">
        <v>-21341938572</v>
      </c>
      <c r="F233" s="11">
        <v>7583116817</v>
      </c>
      <c r="G233" s="11">
        <v>318210589120</v>
      </c>
      <c r="H233" s="12">
        <v>2.3830498030000001E-2</v>
      </c>
      <c r="I233" s="13">
        <v>3.14257E-12</v>
      </c>
      <c r="J233" s="11">
        <v>47542301048</v>
      </c>
      <c r="K233" s="11">
        <v>89525517329</v>
      </c>
      <c r="L233" s="11">
        <v>-41983216281</v>
      </c>
      <c r="M233" s="13">
        <v>-0.13193532120000001</v>
      </c>
      <c r="N233" s="11">
        <v>220045284097</v>
      </c>
      <c r="O233" s="13">
        <v>0.69150836469999999</v>
      </c>
      <c r="P233" s="9">
        <v>13862962186</v>
      </c>
      <c r="Q233" s="9">
        <v>-0.29299999999999998</v>
      </c>
      <c r="R233" s="9">
        <v>9.1999999999999998E-2</v>
      </c>
      <c r="S233" s="11">
        <v>10886053610</v>
      </c>
      <c r="T233" s="11">
        <v>6071352260</v>
      </c>
      <c r="U233" s="11">
        <v>4814701350</v>
      </c>
      <c r="V233" s="14">
        <v>-0.14706587160000001</v>
      </c>
      <c r="W233" s="14">
        <v>4.3565370418355703E-2</v>
      </c>
      <c r="X233" s="14">
        <v>4.3090000000000003E-2</v>
      </c>
      <c r="Y233" s="14">
        <v>6.3619999999999996E-2</v>
      </c>
      <c r="Z233" s="14">
        <v>0.15027444033557899</v>
      </c>
      <c r="AA233" s="14">
        <v>-0.126444</v>
      </c>
      <c r="AB233" s="5"/>
      <c r="AC233" s="5"/>
      <c r="AD233" s="5"/>
      <c r="AE233" s="5"/>
      <c r="AF233" s="5"/>
      <c r="AG233" s="5"/>
      <c r="AH233" s="5"/>
      <c r="AI233" s="5"/>
    </row>
    <row r="234" spans="1:35" ht="15.75" thickBot="1" x14ac:dyDescent="0.3">
      <c r="A234" s="5"/>
      <c r="B234" s="5"/>
      <c r="C234" s="10" t="s">
        <v>21</v>
      </c>
      <c r="D234" s="11">
        <v>-9897552339</v>
      </c>
      <c r="E234" s="11">
        <v>-3047893865</v>
      </c>
      <c r="F234" s="11">
        <v>-6849658474</v>
      </c>
      <c r="G234" s="11">
        <v>302636796677</v>
      </c>
      <c r="H234" s="12">
        <v>-2.2633263859999999E-2</v>
      </c>
      <c r="I234" s="13">
        <v>3.3042899999999998E-12</v>
      </c>
      <c r="J234" s="11">
        <v>65046772361</v>
      </c>
      <c r="K234" s="11">
        <v>124579469969</v>
      </c>
      <c r="L234" s="11">
        <v>-59532697608</v>
      </c>
      <c r="M234" s="13">
        <v>-0.19671334830000001</v>
      </c>
      <c r="N234" s="11">
        <v>213557978288</v>
      </c>
      <c r="O234" s="13">
        <v>0.70565767489999998</v>
      </c>
      <c r="P234" s="9">
        <v>13862962186</v>
      </c>
      <c r="Q234" s="9">
        <v>-0.29299999999999998</v>
      </c>
      <c r="R234" s="9">
        <v>9.1999999999999998E-2</v>
      </c>
      <c r="S234" s="11">
        <v>4544074500</v>
      </c>
      <c r="T234" s="11">
        <v>8730034907</v>
      </c>
      <c r="U234" s="11">
        <v>-4185960407</v>
      </c>
      <c r="V234" s="14">
        <v>-0.1828817177</v>
      </c>
      <c r="W234" s="14">
        <v>4.5807259190797402E-2</v>
      </c>
      <c r="X234" s="14">
        <v>5.3580000000000003E-2</v>
      </c>
      <c r="Y234" s="14">
        <v>6.4920000000000005E-2</v>
      </c>
      <c r="Z234" s="14">
        <v>0.164312108555384</v>
      </c>
      <c r="AA234" s="14">
        <v>-0.186945</v>
      </c>
      <c r="AB234" s="5"/>
      <c r="AC234" s="5"/>
      <c r="AD234" s="5"/>
      <c r="AE234" s="5"/>
      <c r="AF234" s="5"/>
      <c r="AG234" s="5"/>
      <c r="AH234" s="5"/>
      <c r="AI234" s="5"/>
    </row>
    <row r="235" spans="1:35" ht="15.75" thickBot="1" x14ac:dyDescent="0.3">
      <c r="A235" s="5"/>
      <c r="B235" s="5"/>
      <c r="C235" s="10" t="s">
        <v>22</v>
      </c>
      <c r="D235" s="11">
        <v>-7119820292</v>
      </c>
      <c r="E235" s="11">
        <v>-1893724115</v>
      </c>
      <c r="F235" s="11">
        <v>-5226096177</v>
      </c>
      <c r="G235" s="11">
        <v>301231881730</v>
      </c>
      <c r="H235" s="12">
        <v>-1.7349080539999999E-2</v>
      </c>
      <c r="I235" s="13">
        <v>3.3197000000000001E-12</v>
      </c>
      <c r="J235" s="11">
        <v>17080338832</v>
      </c>
      <c r="K235" s="11">
        <v>20969538241</v>
      </c>
      <c r="L235" s="11">
        <v>-3889199409</v>
      </c>
      <c r="M235" s="13">
        <v>-1.291098202E-2</v>
      </c>
      <c r="N235" s="11">
        <v>206975999380</v>
      </c>
      <c r="O235" s="13">
        <v>0.68709858400000001</v>
      </c>
      <c r="P235" s="9">
        <v>13862962186</v>
      </c>
      <c r="Q235" s="9">
        <v>-0.29299999999999998</v>
      </c>
      <c r="R235" s="9">
        <v>9.1999999999999998E-2</v>
      </c>
      <c r="S235" s="11">
        <v>5241022221</v>
      </c>
      <c r="T235" s="11">
        <v>9034360066</v>
      </c>
      <c r="U235" s="11">
        <v>-3793337845</v>
      </c>
      <c r="V235" s="14">
        <v>-3.1823180019999999E-4</v>
      </c>
      <c r="W235" s="14">
        <v>4.6020899602126603E-2</v>
      </c>
      <c r="X235" s="14">
        <v>9.0000000000000006E-5</v>
      </c>
      <c r="Y235" s="14">
        <v>6.3210000000000002E-2</v>
      </c>
      <c r="Z235" s="14">
        <v>0.109327211243816</v>
      </c>
      <c r="AA235" s="14">
        <v>-0.12667600000000001</v>
      </c>
      <c r="AB235" s="5"/>
      <c r="AC235" s="5"/>
      <c r="AD235" s="5"/>
      <c r="AE235" s="5"/>
      <c r="AF235" s="5"/>
      <c r="AG235" s="5"/>
      <c r="AH235" s="5"/>
      <c r="AI235" s="5"/>
    </row>
    <row r="236" spans="1:35" ht="15.75" thickBot="1" x14ac:dyDescent="0.3">
      <c r="A236" s="5"/>
      <c r="B236" s="5"/>
      <c r="C236" s="10" t="s">
        <v>23</v>
      </c>
      <c r="D236" s="11">
        <v>-3772727810</v>
      </c>
      <c r="E236" s="11">
        <v>87570248</v>
      </c>
      <c r="F236" s="11">
        <v>-3860298058</v>
      </c>
      <c r="G236" s="11">
        <v>293346401786</v>
      </c>
      <c r="H236" s="12">
        <v>-1.315952074E-2</v>
      </c>
      <c r="I236" s="13">
        <v>3.4089399999999998E-12</v>
      </c>
      <c r="J236" s="11">
        <v>36635051734</v>
      </c>
      <c r="K236" s="11">
        <v>29707760643</v>
      </c>
      <c r="L236" s="11">
        <v>6927291091</v>
      </c>
      <c r="M236" s="13">
        <v>2.361471301E-2</v>
      </c>
      <c r="N236" s="11">
        <v>200400653128</v>
      </c>
      <c r="O236" s="13">
        <v>0.68315360920000001</v>
      </c>
      <c r="P236" s="9">
        <v>13862962186</v>
      </c>
      <c r="Q236" s="9">
        <v>-0.29299999999999998</v>
      </c>
      <c r="R236" s="9">
        <v>9.1999999999999998E-2</v>
      </c>
      <c r="S236" s="11">
        <v>6285661433</v>
      </c>
      <c r="T236" s="11">
        <v>8500863603</v>
      </c>
      <c r="U236" s="11">
        <v>-2215202170</v>
      </c>
      <c r="V236" s="14">
        <v>3.116620216E-2</v>
      </c>
      <c r="W236" s="14">
        <v>4.7257992945041197E-2</v>
      </c>
      <c r="X236" s="14">
        <v>-9.1299999999999992E-3</v>
      </c>
      <c r="Y236" s="14">
        <v>6.2850000000000003E-2</v>
      </c>
      <c r="Z236" s="14">
        <v>0.100976427759179</v>
      </c>
      <c r="AA236" s="14">
        <v>-0.114136</v>
      </c>
      <c r="AB236" s="5"/>
      <c r="AC236" s="5"/>
      <c r="AD236" s="5"/>
      <c r="AE236" s="5"/>
      <c r="AF236" s="5"/>
      <c r="AG236" s="5"/>
      <c r="AH236" s="5"/>
      <c r="AI236" s="5"/>
    </row>
    <row r="237" spans="1:35" ht="15.75" thickBot="1" x14ac:dyDescent="0.3">
      <c r="A237" s="5"/>
      <c r="B237" s="5"/>
      <c r="C237" s="10" t="s">
        <v>24</v>
      </c>
      <c r="D237" s="11">
        <v>-6867479305</v>
      </c>
      <c r="E237" s="11">
        <v>-1823644343</v>
      </c>
      <c r="F237" s="11">
        <v>-5043834962</v>
      </c>
      <c r="G237" s="11">
        <v>276892247526</v>
      </c>
      <c r="H237" s="12">
        <v>-1.8215876419999999E-2</v>
      </c>
      <c r="I237" s="13">
        <v>3.6115099999999998E-12</v>
      </c>
      <c r="J237" s="11">
        <v>50840955577</v>
      </c>
      <c r="K237" s="11">
        <v>47542301048</v>
      </c>
      <c r="L237" s="11">
        <v>3298654529</v>
      </c>
      <c r="M237" s="13">
        <v>1.191313429E-2</v>
      </c>
      <c r="N237" s="11">
        <v>193747321800</v>
      </c>
      <c r="O237" s="13">
        <v>0.69972100530000003</v>
      </c>
      <c r="P237" s="9">
        <v>13862962186</v>
      </c>
      <c r="Q237" s="9">
        <v>-0.29299999999999998</v>
      </c>
      <c r="R237" s="9">
        <v>9.1999999999999998E-2</v>
      </c>
      <c r="S237" s="11">
        <v>7015196588</v>
      </c>
      <c r="T237" s="11">
        <v>10886053610</v>
      </c>
      <c r="U237" s="11">
        <v>-3870857022</v>
      </c>
      <c r="V237" s="14">
        <v>2.5892785420000002E-2</v>
      </c>
      <c r="W237" s="14">
        <v>5.0066270579692797E-2</v>
      </c>
      <c r="X237" s="14">
        <v>-7.5900000000000004E-3</v>
      </c>
      <c r="Y237" s="14">
        <v>6.4369999999999997E-2</v>
      </c>
      <c r="Z237" s="14">
        <v>0.106854016938249</v>
      </c>
      <c r="AA237" s="14">
        <v>-0.12506999999999999</v>
      </c>
      <c r="AB237" s="5"/>
      <c r="AC237" s="5"/>
      <c r="AD237" s="5"/>
      <c r="AE237" s="5"/>
      <c r="AF237" s="5"/>
      <c r="AG237" s="5"/>
      <c r="AH237" s="5"/>
      <c r="AI237" s="5"/>
    </row>
    <row r="238" spans="1:35" ht="15.75" thickBot="1" x14ac:dyDescent="0.3">
      <c r="A238" s="5"/>
      <c r="B238" s="5"/>
      <c r="C238" s="10" t="s">
        <v>25</v>
      </c>
      <c r="D238" s="11">
        <v>-8706805346</v>
      </c>
      <c r="E238" s="11">
        <v>1908593921</v>
      </c>
      <c r="F238" s="11">
        <v>-10615399267</v>
      </c>
      <c r="G238" s="11">
        <v>270508602770</v>
      </c>
      <c r="H238" s="12">
        <v>-3.9242372179999999E-2</v>
      </c>
      <c r="I238" s="13">
        <v>3.6967400000000003E-12</v>
      </c>
      <c r="J238" s="11">
        <v>70200908124</v>
      </c>
      <c r="K238" s="11">
        <v>65046772361</v>
      </c>
      <c r="L238" s="11">
        <v>5154135763</v>
      </c>
      <c r="M238" s="13">
        <v>1.905350037E-2</v>
      </c>
      <c r="N238" s="11">
        <v>187176882140</v>
      </c>
      <c r="O238" s="13">
        <v>0.69194428649999995</v>
      </c>
      <c r="P238" s="9">
        <v>13862962186</v>
      </c>
      <c r="Q238" s="9">
        <v>-0.29299999999999998</v>
      </c>
      <c r="R238" s="9">
        <v>9.1999999999999998E-2</v>
      </c>
      <c r="S238" s="11">
        <v>4462630744</v>
      </c>
      <c r="T238" s="11">
        <v>4544074500</v>
      </c>
      <c r="U238" s="11">
        <v>-81443756</v>
      </c>
      <c r="V238" s="14">
        <v>1.935457677E-2</v>
      </c>
      <c r="W238" s="14">
        <v>5.1247768256165199E-2</v>
      </c>
      <c r="X238" s="14">
        <v>-5.6699999999999997E-3</v>
      </c>
      <c r="Y238" s="14">
        <v>6.3659999999999994E-2</v>
      </c>
      <c r="Z238" s="14">
        <v>0.109235751622263</v>
      </c>
      <c r="AA238" s="14">
        <v>-0.148478</v>
      </c>
      <c r="AB238" s="5"/>
      <c r="AC238" s="5"/>
      <c r="AD238" s="5"/>
      <c r="AE238" s="5"/>
      <c r="AF238" s="5"/>
      <c r="AG238" s="5"/>
      <c r="AH238" s="5"/>
      <c r="AI238" s="5"/>
    </row>
    <row r="239" spans="1:35" ht="15.75" thickBot="1" x14ac:dyDescent="0.3">
      <c r="A239" s="5"/>
      <c r="B239" s="5"/>
      <c r="C239" s="5"/>
      <c r="D239" s="6"/>
      <c r="E239" s="6"/>
      <c r="F239" s="6"/>
      <c r="G239" s="6"/>
      <c r="H239" s="7"/>
      <c r="I239" s="8"/>
      <c r="J239" s="6"/>
      <c r="K239" s="6"/>
      <c r="L239" s="6"/>
      <c r="M239" s="8"/>
      <c r="N239" s="6"/>
      <c r="O239" s="8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5"/>
      <c r="AC239" s="5"/>
      <c r="AD239" s="5"/>
      <c r="AE239" s="5"/>
      <c r="AF239" s="5"/>
      <c r="AG239" s="5"/>
      <c r="AH239" s="5"/>
      <c r="AI239" s="5"/>
    </row>
    <row r="240" spans="1:35" ht="15.75" thickBot="1" x14ac:dyDescent="0.3">
      <c r="A240" s="5"/>
      <c r="B240" s="5"/>
      <c r="C240" s="5"/>
      <c r="D240" s="6"/>
      <c r="E240" s="6"/>
      <c r="F240" s="6"/>
      <c r="G240" s="6"/>
      <c r="H240" s="7"/>
      <c r="I240" s="8"/>
      <c r="J240" s="6"/>
      <c r="K240" s="6"/>
      <c r="L240" s="6"/>
      <c r="M240" s="8"/>
      <c r="N240" s="6"/>
      <c r="O240" s="8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5"/>
      <c r="AC240" s="5"/>
      <c r="AD240" s="5"/>
      <c r="AE240" s="5"/>
      <c r="AF240" s="5"/>
      <c r="AG240" s="5"/>
      <c r="AH240" s="5"/>
      <c r="AI240" s="5"/>
    </row>
    <row r="241" spans="1:35" ht="15.75" thickBot="1" x14ac:dyDescent="0.3">
      <c r="A241" s="9">
        <v>15</v>
      </c>
      <c r="B241" s="5" t="s">
        <v>32</v>
      </c>
      <c r="C241" s="10" t="s">
        <v>10</v>
      </c>
      <c r="D241" s="11">
        <v>-669538321</v>
      </c>
      <c r="E241" s="11">
        <v>12519702133</v>
      </c>
      <c r="F241" s="11">
        <v>-13189240454</v>
      </c>
      <c r="G241" s="11">
        <v>385422696221</v>
      </c>
      <c r="H241" s="12">
        <v>-3.4220196639999999E-2</v>
      </c>
      <c r="I241" s="13">
        <v>2.5945500000000001E-12</v>
      </c>
      <c r="J241" s="11">
        <v>30404415268</v>
      </c>
      <c r="K241" s="11">
        <v>26894272980</v>
      </c>
      <c r="L241" s="11">
        <v>3510142288</v>
      </c>
      <c r="M241" s="13">
        <v>9.1072537309999993E-3</v>
      </c>
      <c r="N241" s="11">
        <v>172238727519</v>
      </c>
      <c r="O241" s="13">
        <v>0.4468826803</v>
      </c>
      <c r="P241" s="14">
        <v>160740748316</v>
      </c>
      <c r="Q241" s="14">
        <v>-0.24399999999999999</v>
      </c>
      <c r="R241" s="14">
        <v>-0.46899999999999997</v>
      </c>
      <c r="S241" s="11">
        <v>37176427344</v>
      </c>
      <c r="T241" s="11">
        <v>43922357479</v>
      </c>
      <c r="U241" s="11">
        <v>-6745930135</v>
      </c>
      <c r="V241" s="14">
        <v>2.6609933780000001E-2</v>
      </c>
      <c r="W241" s="14">
        <v>0.41705055229999999</v>
      </c>
      <c r="X241" s="14">
        <v>-6.4928238420000001E-3</v>
      </c>
      <c r="Y241" s="14">
        <v>-0.20958797700000001</v>
      </c>
      <c r="Z241" s="14">
        <v>0.20096975140000001</v>
      </c>
      <c r="AA241" s="14">
        <v>-0.23518994800000001</v>
      </c>
      <c r="AB241" s="6"/>
      <c r="AC241" s="6"/>
      <c r="AD241" s="6"/>
      <c r="AE241" s="6"/>
      <c r="AF241" s="6"/>
      <c r="AG241" s="6"/>
      <c r="AH241" s="6"/>
      <c r="AI241" s="6"/>
    </row>
    <row r="242" spans="1:35" ht="15.75" thickBot="1" x14ac:dyDescent="0.3">
      <c r="A242" s="5"/>
      <c r="B242" s="5"/>
      <c r="C242" s="10" t="s">
        <v>11</v>
      </c>
      <c r="D242" s="11">
        <v>1393076833</v>
      </c>
      <c r="E242" s="11">
        <v>18153896647</v>
      </c>
      <c r="F242" s="11">
        <v>-16760819814</v>
      </c>
      <c r="G242" s="11">
        <v>378544906488</v>
      </c>
      <c r="H242" s="12">
        <v>-4.4276965629999998E-2</v>
      </c>
      <c r="I242" s="13">
        <v>2.6416899999999998E-12</v>
      </c>
      <c r="J242" s="11">
        <v>60802200441</v>
      </c>
      <c r="K242" s="11">
        <v>51724736046</v>
      </c>
      <c r="L242" s="11">
        <v>9077464395</v>
      </c>
      <c r="M242" s="13">
        <v>2.3979887830000001E-2</v>
      </c>
      <c r="N242" s="11">
        <v>167479480632</v>
      </c>
      <c r="O242" s="13">
        <v>0.44242962400000002</v>
      </c>
      <c r="P242" s="14">
        <v>160740748316</v>
      </c>
      <c r="Q242" s="14">
        <v>-0.24399999999999999</v>
      </c>
      <c r="R242" s="14">
        <v>-0.46899999999999997</v>
      </c>
      <c r="S242" s="11">
        <v>38496488014</v>
      </c>
      <c r="T242" s="11">
        <v>44797313253</v>
      </c>
      <c r="U242" s="11">
        <v>-6300825239</v>
      </c>
      <c r="V242" s="14">
        <v>4.0624743249999998E-2</v>
      </c>
      <c r="W242" s="14">
        <v>0.42462795180000001</v>
      </c>
      <c r="X242" s="14">
        <v>-9.9124373530000004E-3</v>
      </c>
      <c r="Y242" s="14">
        <v>-0.2074994936</v>
      </c>
      <c r="Z242" s="14">
        <v>0.20721602080000001</v>
      </c>
      <c r="AA242" s="14">
        <v>-0.25149298650000002</v>
      </c>
      <c r="AB242" s="6"/>
      <c r="AC242" s="6"/>
      <c r="AD242" s="6"/>
      <c r="AE242" s="6"/>
      <c r="AF242" s="6"/>
      <c r="AG242" s="6"/>
      <c r="AH242" s="6"/>
      <c r="AI242" s="6"/>
    </row>
    <row r="243" spans="1:35" ht="15.75" thickBot="1" x14ac:dyDescent="0.3">
      <c r="A243" s="5"/>
      <c r="B243" s="5"/>
      <c r="C243" s="10" t="s">
        <v>12</v>
      </c>
      <c r="D243" s="11">
        <v>4648379967</v>
      </c>
      <c r="E243" s="11">
        <v>24574200410</v>
      </c>
      <c r="F243" s="11">
        <v>-19925820443</v>
      </c>
      <c r="G243" s="11">
        <v>378071438233</v>
      </c>
      <c r="H243" s="12">
        <v>-5.2703850189999998E-2</v>
      </c>
      <c r="I243" s="13">
        <v>2.6450000000000001E-12</v>
      </c>
      <c r="J243" s="11">
        <v>95953819269</v>
      </c>
      <c r="K243" s="11">
        <v>85140809845</v>
      </c>
      <c r="L243" s="11">
        <v>10813009424</v>
      </c>
      <c r="M243" s="13">
        <v>2.8600439839999998E-2</v>
      </c>
      <c r="N243" s="11">
        <v>164272694938</v>
      </c>
      <c r="O243" s="13">
        <v>0.43450173250000002</v>
      </c>
      <c r="P243" s="14">
        <v>160740748316</v>
      </c>
      <c r="Q243" s="14">
        <v>-0.24399999999999999</v>
      </c>
      <c r="R243" s="14">
        <v>-0.46899999999999997</v>
      </c>
      <c r="S243" s="11">
        <v>38139226658</v>
      </c>
      <c r="T243" s="11">
        <v>49700111986</v>
      </c>
      <c r="U243" s="11">
        <v>-11560885328</v>
      </c>
      <c r="V243" s="14">
        <v>5.9179013510000003E-2</v>
      </c>
      <c r="W243" s="14">
        <v>0.42515972400000002</v>
      </c>
      <c r="X243" s="14">
        <v>-1.4439679299999999E-2</v>
      </c>
      <c r="Y243" s="14">
        <v>-0.20378131259999999</v>
      </c>
      <c r="Z243" s="14">
        <v>0.20693873209999999</v>
      </c>
      <c r="AA243" s="14">
        <v>-0.25964258229999998</v>
      </c>
      <c r="AB243" s="6"/>
      <c r="AC243" s="6" t="s">
        <v>66</v>
      </c>
      <c r="AD243" s="6"/>
      <c r="AE243" s="6"/>
      <c r="AF243" s="6"/>
      <c r="AG243" s="6"/>
      <c r="AH243" s="6"/>
      <c r="AI243" s="6"/>
    </row>
    <row r="244" spans="1:35" ht="27" thickBot="1" x14ac:dyDescent="0.3">
      <c r="A244" s="5"/>
      <c r="B244" s="5"/>
      <c r="C244" s="10" t="s">
        <v>13</v>
      </c>
      <c r="D244" s="11">
        <v>-4780441938</v>
      </c>
      <c r="E244" s="11">
        <v>12843559378</v>
      </c>
      <c r="F244" s="11">
        <v>-17624001316</v>
      </c>
      <c r="G244" s="11">
        <v>373572552145</v>
      </c>
      <c r="H244" s="12">
        <v>-4.7176917079999998E-2</v>
      </c>
      <c r="I244" s="13">
        <v>2.67686E-12</v>
      </c>
      <c r="J244" s="11">
        <v>128781272003</v>
      </c>
      <c r="K244" s="11">
        <v>121473498122</v>
      </c>
      <c r="L244" s="11">
        <v>7307773881</v>
      </c>
      <c r="M244" s="13">
        <v>1.956185978E-2</v>
      </c>
      <c r="N244" s="11">
        <v>161371043449</v>
      </c>
      <c r="O244" s="13">
        <v>0.43196707709999999</v>
      </c>
      <c r="P244" s="14">
        <v>160740748316</v>
      </c>
      <c r="Q244" s="14">
        <v>-0.24399999999999999</v>
      </c>
      <c r="R244" s="14">
        <v>-0.46899999999999997</v>
      </c>
      <c r="S244" s="11">
        <v>43868110758</v>
      </c>
      <c r="T244" s="11">
        <v>46728188390</v>
      </c>
      <c r="U244" s="11">
        <v>-2860077632</v>
      </c>
      <c r="V244" s="14">
        <v>2.7217876299999999E-2</v>
      </c>
      <c r="W244" s="14">
        <v>0.43027986769999998</v>
      </c>
      <c r="X244" s="14">
        <v>-6.6411618170000002E-3</v>
      </c>
      <c r="Y244" s="14">
        <v>-0.20259255919999999</v>
      </c>
      <c r="Z244" s="14">
        <v>0.2210461467</v>
      </c>
      <c r="AA244" s="14">
        <v>-0.26822306379999999</v>
      </c>
      <c r="AB244" s="6"/>
      <c r="AC244" s="6" t="s">
        <v>67</v>
      </c>
      <c r="AD244" s="6"/>
      <c r="AE244" s="16" t="s">
        <v>68</v>
      </c>
      <c r="AF244" s="6"/>
      <c r="AG244" s="6" t="s">
        <v>69</v>
      </c>
      <c r="AH244" s="6" t="s">
        <v>70</v>
      </c>
      <c r="AI244" s="6" t="s">
        <v>71</v>
      </c>
    </row>
    <row r="245" spans="1:35" ht="15.75" thickBot="1" x14ac:dyDescent="0.3">
      <c r="A245" s="5"/>
      <c r="B245" s="5"/>
      <c r="C245" s="10" t="s">
        <v>14</v>
      </c>
      <c r="D245" s="11">
        <v>8229478380</v>
      </c>
      <c r="E245" s="11">
        <v>-34072757685</v>
      </c>
      <c r="F245" s="11">
        <v>42302236065</v>
      </c>
      <c r="G245" s="11">
        <v>363359231909</v>
      </c>
      <c r="H245" s="12">
        <v>0.1164198742</v>
      </c>
      <c r="I245" s="13">
        <v>2.7521E-12</v>
      </c>
      <c r="J245" s="11">
        <v>29316051212</v>
      </c>
      <c r="K245" s="11">
        <v>30404415268</v>
      </c>
      <c r="L245" s="11">
        <v>-1088364056</v>
      </c>
      <c r="M245" s="13">
        <v>-2.9952838969999999E-3</v>
      </c>
      <c r="N245" s="11">
        <v>171836025073</v>
      </c>
      <c r="O245" s="13">
        <v>0.47290947909999997</v>
      </c>
      <c r="P245" s="14">
        <v>160740748316</v>
      </c>
      <c r="Q245" s="14">
        <v>-0.24399999999999999</v>
      </c>
      <c r="R245" s="14">
        <v>-0.46899999999999997</v>
      </c>
      <c r="S245" s="11">
        <v>29001830547</v>
      </c>
      <c r="T245" s="11">
        <v>37176427344</v>
      </c>
      <c r="U245" s="11">
        <v>-8174596797</v>
      </c>
      <c r="V245" s="14">
        <v>1.9502002750000001E-2</v>
      </c>
      <c r="W245" s="14">
        <v>0.4423741967</v>
      </c>
      <c r="X245" s="14">
        <v>-4.7584886719999999E-3</v>
      </c>
      <c r="Y245" s="14">
        <v>-0.22179454570000001</v>
      </c>
      <c r="Z245" s="14">
        <v>0.21582116230000001</v>
      </c>
      <c r="AA245" s="14">
        <v>-9.940128812E-2</v>
      </c>
      <c r="AB245" s="6"/>
      <c r="AC245" s="6"/>
      <c r="AD245" s="6"/>
      <c r="AE245" s="6" t="s">
        <v>72</v>
      </c>
      <c r="AF245" s="6" t="s">
        <v>73</v>
      </c>
      <c r="AG245" s="6" t="s">
        <v>74</v>
      </c>
      <c r="AH245" s="6"/>
      <c r="AI245" s="6"/>
    </row>
    <row r="246" spans="1:35" ht="15.75" thickBot="1" x14ac:dyDescent="0.3">
      <c r="A246" s="5"/>
      <c r="B246" s="5"/>
      <c r="C246" s="10" t="s">
        <v>15</v>
      </c>
      <c r="D246" s="11">
        <v>1398694217</v>
      </c>
      <c r="E246" s="11">
        <v>19186254073</v>
      </c>
      <c r="F246" s="11">
        <v>-17787559856</v>
      </c>
      <c r="G246" s="11">
        <v>356531310319</v>
      </c>
      <c r="H246" s="12">
        <v>-4.9890596820000001E-2</v>
      </c>
      <c r="I246" s="13">
        <v>2.8047999999999999E-12</v>
      </c>
      <c r="J246" s="11">
        <v>61662604456</v>
      </c>
      <c r="K246" s="11">
        <v>60802200441</v>
      </c>
      <c r="L246" s="11">
        <v>860404015</v>
      </c>
      <c r="M246" s="13">
        <v>2.4132635480000001E-3</v>
      </c>
      <c r="N246" s="11">
        <v>175120623900</v>
      </c>
      <c r="O246" s="13">
        <v>0.4911788077</v>
      </c>
      <c r="P246" s="14">
        <v>160740748316</v>
      </c>
      <c r="Q246" s="14">
        <v>-0.24399999999999999</v>
      </c>
      <c r="R246" s="14">
        <v>-0.46899999999999997</v>
      </c>
      <c r="S246" s="11">
        <v>22497775198</v>
      </c>
      <c r="T246" s="11">
        <v>38496488014</v>
      </c>
      <c r="U246" s="11">
        <v>-15998712816</v>
      </c>
      <c r="V246" s="14">
        <v>4.7286497269999998E-2</v>
      </c>
      <c r="W246" s="14">
        <v>0.45084609310000001</v>
      </c>
      <c r="X246" s="14">
        <v>-1.1537905330000001E-2</v>
      </c>
      <c r="Y246" s="14">
        <v>-0.23036286080000001</v>
      </c>
      <c r="Z246" s="14">
        <v>0.20894532690000001</v>
      </c>
      <c r="AA246" s="14">
        <v>-0.25883592379999998</v>
      </c>
      <c r="AB246" s="6"/>
      <c r="AC246" s="14">
        <v>1</v>
      </c>
      <c r="AD246" s="6" t="s">
        <v>75</v>
      </c>
      <c r="AE246" s="14">
        <v>-0.23799999999999999</v>
      </c>
      <c r="AF246" s="14">
        <v>0.28100000000000003</v>
      </c>
      <c r="AG246" s="6"/>
      <c r="AH246" s="14">
        <v>-0.84799999999999998</v>
      </c>
      <c r="AI246" s="14">
        <v>0.41299999999999998</v>
      </c>
    </row>
    <row r="247" spans="1:35" ht="15.75" thickBot="1" x14ac:dyDescent="0.3">
      <c r="A247" s="5"/>
      <c r="B247" s="5"/>
      <c r="C247" s="10" t="s">
        <v>16</v>
      </c>
      <c r="D247" s="11">
        <v>2109506584</v>
      </c>
      <c r="E247" s="11">
        <v>17376997604</v>
      </c>
      <c r="F247" s="11">
        <v>-15267491020</v>
      </c>
      <c r="G247" s="11">
        <v>352178537390</v>
      </c>
      <c r="H247" s="12">
        <v>-4.3351565750000001E-2</v>
      </c>
      <c r="I247" s="13">
        <v>2.8394699999999998E-12</v>
      </c>
      <c r="J247" s="11">
        <v>96055251113</v>
      </c>
      <c r="K247" s="11">
        <v>95953819269</v>
      </c>
      <c r="L247" s="11">
        <v>101431844</v>
      </c>
      <c r="M247" s="13">
        <v>2.8801256529999999E-4</v>
      </c>
      <c r="N247" s="11">
        <v>173218337415</v>
      </c>
      <c r="O247" s="13">
        <v>0.49184808000000002</v>
      </c>
      <c r="P247" s="14">
        <v>160740748316</v>
      </c>
      <c r="Q247" s="14">
        <v>-0.24399999999999999</v>
      </c>
      <c r="R247" s="14">
        <v>-0.46899999999999997</v>
      </c>
      <c r="S247" s="11">
        <v>25754651598</v>
      </c>
      <c r="T247" s="11">
        <v>38139226658</v>
      </c>
      <c r="U247" s="11">
        <v>-12384575060</v>
      </c>
      <c r="V247" s="14">
        <v>3.5453628139999999E-2</v>
      </c>
      <c r="W247" s="14">
        <v>0.45641835390000002</v>
      </c>
      <c r="X247" s="14">
        <v>-8.6506852659999998E-3</v>
      </c>
      <c r="Y247" s="14">
        <v>-0.2306767495</v>
      </c>
      <c r="Z247" s="14">
        <v>0.2170909191</v>
      </c>
      <c r="AA247" s="14">
        <v>-0.26044248489999999</v>
      </c>
      <c r="AB247" s="6"/>
      <c r="AC247" s="6"/>
      <c r="AD247" s="6" t="s">
        <v>54</v>
      </c>
      <c r="AE247" s="14">
        <v>160740748316</v>
      </c>
      <c r="AF247" s="14">
        <v>148368603460</v>
      </c>
      <c r="AG247" s="14">
        <v>0.58899999999999997</v>
      </c>
      <c r="AH247" s="14">
        <v>1.083</v>
      </c>
      <c r="AI247" s="14">
        <v>0.3</v>
      </c>
    </row>
    <row r="248" spans="1:35" ht="15.75" thickBot="1" x14ac:dyDescent="0.3">
      <c r="A248" s="5"/>
      <c r="B248" s="5"/>
      <c r="C248" s="10" t="s">
        <v>17</v>
      </c>
      <c r="D248" s="11">
        <v>-14960049381</v>
      </c>
      <c r="E248" s="11">
        <v>26025274310</v>
      </c>
      <c r="F248" s="11">
        <v>-40985323691</v>
      </c>
      <c r="G248" s="11">
        <v>320777602224</v>
      </c>
      <c r="H248" s="12">
        <v>-0.12776865779999999</v>
      </c>
      <c r="I248" s="13">
        <v>3.1174199999999999E-12</v>
      </c>
      <c r="J248" s="11">
        <v>131033025029</v>
      </c>
      <c r="K248" s="11">
        <v>128781272003</v>
      </c>
      <c r="L248" s="11">
        <v>2251753026</v>
      </c>
      <c r="M248" s="13">
        <v>7.0196703579999999E-3</v>
      </c>
      <c r="N248" s="11">
        <v>224568825207</v>
      </c>
      <c r="O248" s="13">
        <v>0.70007638829999996</v>
      </c>
      <c r="P248" s="14">
        <v>160740748316</v>
      </c>
      <c r="Q248" s="14">
        <v>-0.24399999999999999</v>
      </c>
      <c r="R248" s="14">
        <v>-0.46899999999999997</v>
      </c>
      <c r="S248" s="11">
        <v>32427744875</v>
      </c>
      <c r="T248" s="11">
        <v>43868110758</v>
      </c>
      <c r="U248" s="11">
        <v>-11440365883</v>
      </c>
      <c r="V248" s="14">
        <v>4.2684148810000003E-2</v>
      </c>
      <c r="W248" s="14">
        <v>0.5010971689</v>
      </c>
      <c r="X248" s="14">
        <v>-1.041493231E-2</v>
      </c>
      <c r="Y248" s="14">
        <v>-0.32833582610000001</v>
      </c>
      <c r="Z248" s="14">
        <v>0.16234641050000001</v>
      </c>
      <c r="AA248" s="14">
        <v>-0.2901150683</v>
      </c>
      <c r="AB248" s="6"/>
      <c r="AC248" s="6"/>
      <c r="AD248" s="6" t="s">
        <v>55</v>
      </c>
      <c r="AE248" s="14">
        <v>-0.24399999999999999</v>
      </c>
      <c r="AF248" s="14">
        <v>0.441</v>
      </c>
      <c r="AG248" s="14">
        <v>-0.20499999999999999</v>
      </c>
      <c r="AH248" s="14">
        <v>-0.55300000000000005</v>
      </c>
      <c r="AI248" s="14">
        <v>0.59099999999999997</v>
      </c>
    </row>
    <row r="249" spans="1:35" ht="15.75" thickBot="1" x14ac:dyDescent="0.3">
      <c r="A249" s="5"/>
      <c r="B249" s="5"/>
      <c r="C249" s="10" t="s">
        <v>18</v>
      </c>
      <c r="D249" s="11">
        <v>-4559127518</v>
      </c>
      <c r="E249" s="11">
        <v>12512993032</v>
      </c>
      <c r="F249" s="11">
        <v>-17072120550</v>
      </c>
      <c r="G249" s="11">
        <v>353609743660</v>
      </c>
      <c r="H249" s="12">
        <v>-4.8279553539999999E-2</v>
      </c>
      <c r="I249" s="13">
        <v>2.8279799999999998E-12</v>
      </c>
      <c r="J249" s="11">
        <v>22117833013</v>
      </c>
      <c r="K249" s="11">
        <v>29316051212</v>
      </c>
      <c r="L249" s="11">
        <v>-7198218199</v>
      </c>
      <c r="M249" s="13">
        <v>-2.0356390990000001E-2</v>
      </c>
      <c r="N249" s="11">
        <v>228175597118</v>
      </c>
      <c r="O249" s="13">
        <v>0.64527519730000005</v>
      </c>
      <c r="P249" s="14">
        <v>160740748316</v>
      </c>
      <c r="Q249" s="14">
        <v>-0.24399999999999999</v>
      </c>
      <c r="R249" s="14">
        <v>-0.46899999999999997</v>
      </c>
      <c r="S249" s="11">
        <v>13501529222</v>
      </c>
      <c r="T249" s="11">
        <v>29001830547</v>
      </c>
      <c r="U249" s="11">
        <v>-15500301325</v>
      </c>
      <c r="V249" s="14">
        <v>2.3478094920000001E-2</v>
      </c>
      <c r="W249" s="14">
        <v>0.45457103830000001</v>
      </c>
      <c r="X249" s="14">
        <v>-5.7286551600000003E-3</v>
      </c>
      <c r="Y249" s="14">
        <v>-0.30263406749999999</v>
      </c>
      <c r="Z249" s="14">
        <v>0.1462083156</v>
      </c>
      <c r="AA249" s="14">
        <v>-0.19448786909999999</v>
      </c>
      <c r="AB249" s="6"/>
      <c r="AC249" s="6"/>
      <c r="AD249" s="6" t="s">
        <v>56</v>
      </c>
      <c r="AE249" s="14">
        <v>-0.46899999999999997</v>
      </c>
      <c r="AF249" s="14">
        <v>0.32400000000000001</v>
      </c>
      <c r="AG249" s="14">
        <v>-0.88800000000000001</v>
      </c>
      <c r="AH249" s="14">
        <v>-1.446</v>
      </c>
      <c r="AI249" s="14">
        <v>0.17399999999999999</v>
      </c>
    </row>
    <row r="250" spans="1:35" ht="15.75" thickBot="1" x14ac:dyDescent="0.3">
      <c r="A250" s="5"/>
      <c r="B250" s="5"/>
      <c r="C250" s="10" t="s">
        <v>19</v>
      </c>
      <c r="D250" s="11">
        <v>-7964937557</v>
      </c>
      <c r="E250" s="11">
        <v>16575258943</v>
      </c>
      <c r="F250" s="11">
        <v>-24540196500</v>
      </c>
      <c r="G250" s="11">
        <v>353818214404</v>
      </c>
      <c r="H250" s="12">
        <v>-6.9358205709999995E-2</v>
      </c>
      <c r="I250" s="13">
        <v>2.8263099999999999E-12</v>
      </c>
      <c r="J250" s="11">
        <v>40962879301</v>
      </c>
      <c r="K250" s="11">
        <v>61662604456</v>
      </c>
      <c r="L250" s="11">
        <v>-20699725155</v>
      </c>
      <c r="M250" s="13">
        <v>-5.8503842690000002E-2</v>
      </c>
      <c r="N250" s="11">
        <v>224106114560</v>
      </c>
      <c r="O250" s="13">
        <v>0.63339337949999996</v>
      </c>
      <c r="P250" s="14">
        <v>160740748316</v>
      </c>
      <c r="Q250" s="14">
        <v>-0.24399999999999999</v>
      </c>
      <c r="R250" s="14">
        <v>-0.46899999999999997</v>
      </c>
      <c r="S250" s="11">
        <v>11521159352</v>
      </c>
      <c r="T250" s="11">
        <v>22497775198</v>
      </c>
      <c r="U250" s="11">
        <v>-10976615846</v>
      </c>
      <c r="V250" s="14">
        <v>-2.7480522239999999E-2</v>
      </c>
      <c r="W250" s="14">
        <v>0.45430320369999999</v>
      </c>
      <c r="X250" s="14">
        <v>6.7052474260000001E-3</v>
      </c>
      <c r="Y250" s="14">
        <v>-0.29706149500000001</v>
      </c>
      <c r="Z250" s="14">
        <v>0.16394695610000001</v>
      </c>
      <c r="AA250" s="14">
        <v>-0.23330516179999999</v>
      </c>
      <c r="AB250" s="6"/>
      <c r="AC250" s="16" t="s">
        <v>85</v>
      </c>
      <c r="AD250" s="6"/>
      <c r="AE250" s="6"/>
      <c r="AF250" s="6"/>
      <c r="AG250" s="6"/>
      <c r="AH250" s="6"/>
      <c r="AI250" s="6"/>
    </row>
    <row r="251" spans="1:35" ht="15.75" thickBot="1" x14ac:dyDescent="0.3">
      <c r="A251" s="5"/>
      <c r="B251" s="5"/>
      <c r="C251" s="10" t="s">
        <v>20</v>
      </c>
      <c r="D251" s="11">
        <v>-4991970317</v>
      </c>
      <c r="E251" s="11">
        <v>18962589924</v>
      </c>
      <c r="F251" s="11">
        <v>-23954560241</v>
      </c>
      <c r="G251" s="11">
        <v>370135603809</v>
      </c>
      <c r="H251" s="12">
        <v>-6.4718335639999999E-2</v>
      </c>
      <c r="I251" s="13">
        <v>2.7017099999999998E-12</v>
      </c>
      <c r="J251" s="11">
        <v>63936932111</v>
      </c>
      <c r="K251" s="11">
        <v>96055251113</v>
      </c>
      <c r="L251" s="11">
        <v>-32118319002</v>
      </c>
      <c r="M251" s="13">
        <v>-8.6774465009999996E-2</v>
      </c>
      <c r="N251" s="11">
        <v>219096303573</v>
      </c>
      <c r="O251" s="13">
        <v>0.59193522949999999</v>
      </c>
      <c r="P251" s="14">
        <v>160740748316</v>
      </c>
      <c r="Q251" s="14">
        <v>-0.24399999999999999</v>
      </c>
      <c r="R251" s="14">
        <v>-0.46899999999999997</v>
      </c>
      <c r="S251" s="11">
        <v>10933806652</v>
      </c>
      <c r="T251" s="11">
        <v>25754651598</v>
      </c>
      <c r="U251" s="11">
        <v>-14820844946</v>
      </c>
      <c r="V251" s="14">
        <v>-4.673280246E-2</v>
      </c>
      <c r="W251" s="14">
        <v>0.43427529440000001</v>
      </c>
      <c r="X251" s="14">
        <v>1.14028038E-2</v>
      </c>
      <c r="Y251" s="14">
        <v>-0.2776176226</v>
      </c>
      <c r="Z251" s="14">
        <v>0.16806047560000001</v>
      </c>
      <c r="AA251" s="14">
        <v>-0.23277881119999999</v>
      </c>
      <c r="AB251" s="6"/>
      <c r="AC251" s="6"/>
      <c r="AD251" s="6"/>
      <c r="AE251" s="6"/>
      <c r="AF251" s="6"/>
      <c r="AG251" s="6"/>
      <c r="AH251" s="6"/>
      <c r="AI251" s="6"/>
    </row>
    <row r="252" spans="1:35" ht="15.75" thickBot="1" x14ac:dyDescent="0.3">
      <c r="A252" s="5"/>
      <c r="B252" s="5"/>
      <c r="C252" s="10" t="s">
        <v>21</v>
      </c>
      <c r="D252" s="11">
        <v>-702141981</v>
      </c>
      <c r="E252" s="11">
        <v>22941962017</v>
      </c>
      <c r="F252" s="11">
        <v>-23644103998</v>
      </c>
      <c r="G252" s="11">
        <v>351483053912</v>
      </c>
      <c r="H252" s="12">
        <v>-6.7269541830000001E-2</v>
      </c>
      <c r="I252" s="13">
        <v>2.8450899999999999E-12</v>
      </c>
      <c r="J252" s="11">
        <v>86959391390</v>
      </c>
      <c r="K252" s="11">
        <v>131033025029</v>
      </c>
      <c r="L252" s="11">
        <v>-44073633639</v>
      </c>
      <c r="M252" s="13">
        <v>-0.1253933387</v>
      </c>
      <c r="N252" s="11">
        <v>216290445407</v>
      </c>
      <c r="O252" s="13">
        <v>0.61536521600000005</v>
      </c>
      <c r="P252" s="14">
        <v>160740748316</v>
      </c>
      <c r="Q252" s="14">
        <v>-0.24399999999999999</v>
      </c>
      <c r="R252" s="14">
        <v>-0.46899999999999997</v>
      </c>
      <c r="S252" s="11">
        <v>12106822425</v>
      </c>
      <c r="T252" s="11">
        <v>32427744875</v>
      </c>
      <c r="U252" s="11">
        <v>-20320922450</v>
      </c>
      <c r="V252" s="14">
        <v>-6.7578538780000003E-2</v>
      </c>
      <c r="W252" s="14">
        <v>0.45732147400000001</v>
      </c>
      <c r="X252" s="14">
        <v>1.6489163460000001E-2</v>
      </c>
      <c r="Y252" s="14">
        <v>-0.28860628630000001</v>
      </c>
      <c r="Z252" s="14">
        <v>0.18520435120000001</v>
      </c>
      <c r="AA252" s="14">
        <v>-0.252473893</v>
      </c>
      <c r="AB252" s="6"/>
      <c r="AC252" s="6"/>
      <c r="AD252" s="6"/>
      <c r="AE252" s="6"/>
      <c r="AF252" s="6"/>
      <c r="AG252" s="6"/>
      <c r="AH252" s="6"/>
      <c r="AI252" s="6"/>
    </row>
    <row r="253" spans="1:35" ht="15.75" thickBot="1" x14ac:dyDescent="0.3">
      <c r="A253" s="5"/>
      <c r="B253" s="5"/>
      <c r="C253" s="10" t="s">
        <v>22</v>
      </c>
      <c r="D253" s="11">
        <v>-6006402846</v>
      </c>
      <c r="E253" s="11">
        <v>1528238551</v>
      </c>
      <c r="F253" s="11">
        <v>-7534641397</v>
      </c>
      <c r="G253" s="11">
        <v>336671111661</v>
      </c>
      <c r="H253" s="12">
        <v>-2.237982748E-2</v>
      </c>
      <c r="I253" s="13">
        <v>2.9702599999999999E-12</v>
      </c>
      <c r="J253" s="11">
        <v>17962415220</v>
      </c>
      <c r="K253" s="11">
        <v>22117833013</v>
      </c>
      <c r="L253" s="11">
        <v>-4155417793</v>
      </c>
      <c r="M253" s="13">
        <v>-1.2342662169999999E-2</v>
      </c>
      <c r="N253" s="11">
        <v>211585372922</v>
      </c>
      <c r="O253" s="13">
        <v>0.62846310709999997</v>
      </c>
      <c r="P253" s="14">
        <v>160740748316</v>
      </c>
      <c r="Q253" s="14">
        <v>-0.24399999999999999</v>
      </c>
      <c r="R253" s="14">
        <v>-0.46899999999999997</v>
      </c>
      <c r="S253" s="11">
        <v>7641944541</v>
      </c>
      <c r="T253" s="11">
        <v>13501529222</v>
      </c>
      <c r="U253" s="11">
        <v>-5859584681</v>
      </c>
      <c r="V253" s="14">
        <v>5.0618150150000003E-3</v>
      </c>
      <c r="W253" s="14">
        <v>0.4774414636</v>
      </c>
      <c r="X253" s="14">
        <v>-1.235082864E-3</v>
      </c>
      <c r="Y253" s="14">
        <v>-0.29474919729999999</v>
      </c>
      <c r="Z253" s="14">
        <v>0.18145718350000001</v>
      </c>
      <c r="AA253" s="14">
        <v>-0.20383701100000001</v>
      </c>
      <c r="AB253" s="6"/>
      <c r="AC253" s="6"/>
      <c r="AD253" s="6"/>
      <c r="AE253" s="6"/>
      <c r="AF253" s="6"/>
      <c r="AG253" s="6"/>
      <c r="AH253" s="6"/>
      <c r="AI253" s="6"/>
    </row>
    <row r="254" spans="1:35" ht="15.75" thickBot="1" x14ac:dyDescent="0.3">
      <c r="A254" s="5"/>
      <c r="B254" s="5"/>
      <c r="C254" s="10" t="s">
        <v>23</v>
      </c>
      <c r="D254" s="11">
        <v>-2440144189</v>
      </c>
      <c r="E254" s="11">
        <v>1556221792</v>
      </c>
      <c r="F254" s="11">
        <v>-3996365981</v>
      </c>
      <c r="G254" s="11">
        <v>329370565365</v>
      </c>
      <c r="H254" s="12">
        <v>-1.2133342809999999E-2</v>
      </c>
      <c r="I254" s="13">
        <v>3.0360899999999998E-12</v>
      </c>
      <c r="J254" s="11">
        <v>38623703823</v>
      </c>
      <c r="K254" s="11">
        <v>40962879301</v>
      </c>
      <c r="L254" s="11">
        <v>-2339175478</v>
      </c>
      <c r="M254" s="13">
        <v>-7.101956653E-3</v>
      </c>
      <c r="N254" s="11">
        <v>206880065213</v>
      </c>
      <c r="O254" s="13">
        <v>0.6281073264</v>
      </c>
      <c r="P254" s="14">
        <v>160740748316</v>
      </c>
      <c r="Q254" s="14">
        <v>-0.24399999999999999</v>
      </c>
      <c r="R254" s="14">
        <v>-0.46899999999999997</v>
      </c>
      <c r="S254" s="11">
        <v>9475165977</v>
      </c>
      <c r="T254" s="11">
        <v>11521159352</v>
      </c>
      <c r="U254" s="11">
        <v>-2045993375</v>
      </c>
      <c r="V254" s="14">
        <v>-8.901284262E-4</v>
      </c>
      <c r="W254" s="14">
        <v>0.48802402280000001</v>
      </c>
      <c r="X254" s="14">
        <v>2.17191336E-4</v>
      </c>
      <c r="Y254" s="14">
        <v>-0.29458233610000001</v>
      </c>
      <c r="Z254" s="14">
        <v>0.19365887809999999</v>
      </c>
      <c r="AA254" s="14">
        <v>-0.20579222089999999</v>
      </c>
      <c r="AB254" s="6"/>
      <c r="AC254" s="6"/>
      <c r="AD254" s="6"/>
      <c r="AE254" s="6"/>
      <c r="AF254" s="6"/>
      <c r="AG254" s="6"/>
      <c r="AH254" s="6"/>
      <c r="AI254" s="6"/>
    </row>
    <row r="255" spans="1:35" ht="15.75" thickBot="1" x14ac:dyDescent="0.3">
      <c r="A255" s="5"/>
      <c r="B255" s="5"/>
      <c r="C255" s="10" t="s">
        <v>24</v>
      </c>
      <c r="D255" s="11">
        <v>-316970091</v>
      </c>
      <c r="E255" s="11">
        <v>3905792503</v>
      </c>
      <c r="F255" s="11">
        <v>-4222762594</v>
      </c>
      <c r="G255" s="11">
        <v>322303411712</v>
      </c>
      <c r="H255" s="12">
        <v>-1.310182406E-2</v>
      </c>
      <c r="I255" s="13">
        <v>3.1026700000000001E-12</v>
      </c>
      <c r="J255" s="11">
        <v>62386640618</v>
      </c>
      <c r="K255" s="11">
        <v>63936932111</v>
      </c>
      <c r="L255" s="11">
        <v>-1550291493</v>
      </c>
      <c r="M255" s="13">
        <v>-4.8100374880000003E-3</v>
      </c>
      <c r="N255" s="11">
        <v>203291013877</v>
      </c>
      <c r="O255" s="13">
        <v>0.63074421950000004</v>
      </c>
      <c r="P255" s="14">
        <v>160740748316</v>
      </c>
      <c r="Q255" s="14">
        <v>-0.24399999999999999</v>
      </c>
      <c r="R255" s="14">
        <v>-0.46899999999999997</v>
      </c>
      <c r="S255" s="11">
        <v>11213342061</v>
      </c>
      <c r="T255" s="11">
        <v>10933806652</v>
      </c>
      <c r="U255" s="11">
        <v>279535409</v>
      </c>
      <c r="V255" s="14">
        <v>-5.6773426389999998E-3</v>
      </c>
      <c r="W255" s="14">
        <v>0.49872493579999999</v>
      </c>
      <c r="X255" s="14">
        <v>1.385271604E-3</v>
      </c>
      <c r="Y255" s="14">
        <v>-0.29581903900000001</v>
      </c>
      <c r="Z255" s="14">
        <v>0.2042911684</v>
      </c>
      <c r="AA255" s="14">
        <v>-0.21739299249999999</v>
      </c>
      <c r="AB255" s="6"/>
      <c r="AC255" s="6"/>
      <c r="AD255" s="6"/>
      <c r="AE255" s="6"/>
      <c r="AF255" s="6"/>
      <c r="AG255" s="6"/>
      <c r="AH255" s="6"/>
      <c r="AI255" s="6"/>
    </row>
    <row r="256" spans="1:35" ht="15.75" thickBot="1" x14ac:dyDescent="0.3">
      <c r="A256" s="5"/>
      <c r="B256" s="5"/>
      <c r="C256" s="10" t="s">
        <v>25</v>
      </c>
      <c r="D256" s="11">
        <v>-4432141608</v>
      </c>
      <c r="E256" s="11">
        <v>6710186530</v>
      </c>
      <c r="F256" s="11">
        <v>-11142328138</v>
      </c>
      <c r="G256" s="11">
        <v>317031964534</v>
      </c>
      <c r="H256" s="12">
        <v>-3.5145756219999998E-2</v>
      </c>
      <c r="I256" s="13">
        <v>3.1542599999999999E-12</v>
      </c>
      <c r="J256" s="11">
        <v>85604008684</v>
      </c>
      <c r="K256" s="11">
        <v>86959391390</v>
      </c>
      <c r="L256" s="11">
        <v>-1355382706</v>
      </c>
      <c r="M256" s="13">
        <v>-4.2752241339999997E-3</v>
      </c>
      <c r="N256" s="11">
        <v>200247583894</v>
      </c>
      <c r="O256" s="13">
        <v>0.63163215790000005</v>
      </c>
      <c r="P256" s="14">
        <v>160740748316</v>
      </c>
      <c r="Q256" s="14">
        <v>-0.24399999999999999</v>
      </c>
      <c r="R256" s="14">
        <v>-0.46899999999999997</v>
      </c>
      <c r="S256" s="11">
        <v>12760387658</v>
      </c>
      <c r="T256" s="11">
        <v>12106822425</v>
      </c>
      <c r="U256" s="11">
        <v>653565233</v>
      </c>
      <c r="V256" s="14">
        <v>-6.3367362399999998E-3</v>
      </c>
      <c r="W256" s="14">
        <v>0.50701748179999995</v>
      </c>
      <c r="X256" s="14">
        <v>1.546163643E-3</v>
      </c>
      <c r="Y256" s="14">
        <v>-0.2962354821</v>
      </c>
      <c r="Z256" s="14">
        <v>0.21232816339999999</v>
      </c>
      <c r="AA256" s="14">
        <v>-0.24747391960000001</v>
      </c>
      <c r="AB256" s="6"/>
      <c r="AC256" s="6"/>
      <c r="AD256" s="6"/>
      <c r="AE256" s="6"/>
      <c r="AF256" s="6"/>
      <c r="AG256" s="6"/>
      <c r="AH256" s="6"/>
      <c r="AI256" s="6"/>
    </row>
    <row r="257" spans="1:35" ht="15.75" thickBot="1" x14ac:dyDescent="0.3">
      <c r="A257" s="5"/>
      <c r="B257" s="5"/>
      <c r="C257" s="5"/>
      <c r="D257" s="5"/>
      <c r="E257" s="5"/>
      <c r="F257" s="5"/>
      <c r="G257" s="5"/>
      <c r="H257" s="7"/>
      <c r="I257" s="8"/>
      <c r="J257" s="5"/>
      <c r="K257" s="5"/>
      <c r="L257" s="5"/>
      <c r="M257" s="8"/>
      <c r="N257" s="5"/>
      <c r="O257" s="8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ht="15.75" thickBot="1" x14ac:dyDescent="0.3">
      <c r="A258" s="17">
        <v>16</v>
      </c>
      <c r="B258" s="18" t="s">
        <v>33</v>
      </c>
      <c r="C258" s="10" t="s">
        <v>10</v>
      </c>
      <c r="D258" s="11">
        <v>6929985422</v>
      </c>
      <c r="E258" s="11">
        <v>13720552059</v>
      </c>
      <c r="F258" s="11">
        <v>-6790566637</v>
      </c>
      <c r="G258" s="11">
        <v>420292145892</v>
      </c>
      <c r="H258" s="12">
        <v>-1.6156777380000001E-2</v>
      </c>
      <c r="I258" s="13">
        <v>2.3793000000000002E-12</v>
      </c>
      <c r="J258" s="11">
        <v>52623420842</v>
      </c>
      <c r="K258" s="11">
        <v>40838431967</v>
      </c>
      <c r="L258" s="11">
        <v>11784988875</v>
      </c>
      <c r="M258" s="13">
        <v>2.8039993110000001E-2</v>
      </c>
      <c r="N258" s="11">
        <v>298473321586</v>
      </c>
      <c r="O258" s="13">
        <v>0.71015679089999995</v>
      </c>
      <c r="P258" s="14">
        <v>287201347288</v>
      </c>
      <c r="Q258" s="14">
        <v>-1.012</v>
      </c>
      <c r="R258" s="14">
        <v>-6.7000000000000004E-2</v>
      </c>
      <c r="S258" s="11">
        <v>31316798799</v>
      </c>
      <c r="T258" s="11">
        <v>29495423481</v>
      </c>
      <c r="U258" s="11">
        <v>1821375318</v>
      </c>
      <c r="V258" s="14">
        <v>2.370639959E-2</v>
      </c>
      <c r="W258" s="14">
        <v>0.68333741209999999</v>
      </c>
      <c r="X258" s="14">
        <v>-2.3990876389999999E-2</v>
      </c>
      <c r="Y258" s="14">
        <v>-4.7580504990000001E-2</v>
      </c>
      <c r="Z258" s="14">
        <v>0.61176603070000002</v>
      </c>
      <c r="AA258" s="14">
        <v>-0.62792280810000001</v>
      </c>
      <c r="AB258" s="6"/>
      <c r="AC258" s="6"/>
      <c r="AD258" s="6"/>
      <c r="AE258" s="6"/>
      <c r="AF258" s="6"/>
      <c r="AG258" s="6"/>
      <c r="AH258" s="6"/>
      <c r="AI258" s="6"/>
    </row>
    <row r="259" spans="1:35" ht="15.75" thickBot="1" x14ac:dyDescent="0.3">
      <c r="A259" s="5"/>
      <c r="B259" s="5"/>
      <c r="C259" s="10" t="s">
        <v>11</v>
      </c>
      <c r="D259" s="11">
        <v>12515189791</v>
      </c>
      <c r="E259" s="11">
        <v>18386036209</v>
      </c>
      <c r="F259" s="11">
        <v>-5870846418</v>
      </c>
      <c r="G259" s="11">
        <v>413360163184</v>
      </c>
      <c r="H259" s="12">
        <v>-1.420273878E-2</v>
      </c>
      <c r="I259" s="13">
        <v>2.4192E-12</v>
      </c>
      <c r="J259" s="11">
        <v>104216222606</v>
      </c>
      <c r="K259" s="11">
        <v>85773563826</v>
      </c>
      <c r="L259" s="11">
        <v>18442658780</v>
      </c>
      <c r="M259" s="13">
        <v>4.461643966E-2</v>
      </c>
      <c r="N259" s="11">
        <v>290685560639</v>
      </c>
      <c r="O259" s="13">
        <v>0.70322587059999997</v>
      </c>
      <c r="P259" s="14">
        <v>287201347288</v>
      </c>
      <c r="Q259" s="14">
        <v>-1.012</v>
      </c>
      <c r="R259" s="14">
        <v>-6.7000000000000004E-2</v>
      </c>
      <c r="S259" s="11">
        <v>35660263628</v>
      </c>
      <c r="T259" s="11">
        <v>7236588189</v>
      </c>
      <c r="U259" s="11">
        <v>28423675439</v>
      </c>
      <c r="V259" s="14">
        <v>-2.4146053609999999E-2</v>
      </c>
      <c r="W259" s="14">
        <v>0.69479686929999995</v>
      </c>
      <c r="X259" s="14">
        <v>2.4435806250000001E-2</v>
      </c>
      <c r="Y259" s="14">
        <v>-4.7116133329999997E-2</v>
      </c>
      <c r="Z259" s="14">
        <v>0.67211654229999995</v>
      </c>
      <c r="AA259" s="14">
        <v>-0.68631928099999995</v>
      </c>
      <c r="AB259" s="6"/>
      <c r="AC259" s="6"/>
      <c r="AD259" s="6"/>
      <c r="AE259" s="6"/>
      <c r="AF259" s="6"/>
      <c r="AG259" s="6"/>
      <c r="AH259" s="6"/>
      <c r="AI259" s="6"/>
    </row>
    <row r="260" spans="1:35" ht="15.75" thickBot="1" x14ac:dyDescent="0.3">
      <c r="A260" s="5"/>
      <c r="B260" s="5"/>
      <c r="C260" s="10" t="s">
        <v>12</v>
      </c>
      <c r="D260" s="11">
        <v>18665562779</v>
      </c>
      <c r="E260" s="11">
        <v>22342372725</v>
      </c>
      <c r="F260" s="11">
        <v>-3676809946</v>
      </c>
      <c r="G260" s="11">
        <v>408630666524</v>
      </c>
      <c r="H260" s="12">
        <v>-8.997880598E-3</v>
      </c>
      <c r="I260" s="13">
        <v>2.4471999999999999E-12</v>
      </c>
      <c r="J260" s="11">
        <v>162260995092</v>
      </c>
      <c r="K260" s="11">
        <v>128477692243</v>
      </c>
      <c r="L260" s="11">
        <v>33783302849</v>
      </c>
      <c r="M260" s="13">
        <v>8.2674418779999995E-2</v>
      </c>
      <c r="N260" s="11">
        <v>301295284563</v>
      </c>
      <c r="O260" s="13">
        <v>0.73732910730000001</v>
      </c>
      <c r="P260" s="14">
        <v>287201347288</v>
      </c>
      <c r="Q260" s="14">
        <v>-1.012</v>
      </c>
      <c r="R260" s="14">
        <v>-6.7000000000000004E-2</v>
      </c>
      <c r="S260" s="11">
        <v>35462865734</v>
      </c>
      <c r="T260" s="11">
        <v>8003457774</v>
      </c>
      <c r="U260" s="11">
        <v>27459407960</v>
      </c>
      <c r="V260" s="14">
        <v>1.547582061E-2</v>
      </c>
      <c r="W260" s="14">
        <v>0.70283845739999995</v>
      </c>
      <c r="X260" s="14">
        <v>-1.5661530449999999E-2</v>
      </c>
      <c r="Y260" s="14">
        <v>-4.9401050189999997E-2</v>
      </c>
      <c r="Z260" s="14">
        <v>0.63777587670000002</v>
      </c>
      <c r="AA260" s="14">
        <v>-0.64677375729999997</v>
      </c>
      <c r="AB260" s="6"/>
      <c r="AC260" s="6" t="s">
        <v>66</v>
      </c>
      <c r="AD260" s="6"/>
      <c r="AE260" s="6"/>
      <c r="AF260" s="6"/>
      <c r="AG260" s="6"/>
      <c r="AH260" s="6"/>
      <c r="AI260" s="6"/>
    </row>
    <row r="261" spans="1:35" ht="27" thickBot="1" x14ac:dyDescent="0.3">
      <c r="A261" s="5"/>
      <c r="B261" s="5"/>
      <c r="C261" s="10" t="s">
        <v>13</v>
      </c>
      <c r="D261" s="11">
        <v>14641928743</v>
      </c>
      <c r="E261" s="11">
        <v>53227499699</v>
      </c>
      <c r="F261" s="11">
        <v>-38585570956</v>
      </c>
      <c r="G261" s="11">
        <v>416286581960</v>
      </c>
      <c r="H261" s="12">
        <v>-9.2689922349999995E-2</v>
      </c>
      <c r="I261" s="13">
        <v>2.4021899999999999E-12</v>
      </c>
      <c r="J261" s="11">
        <v>236020877647</v>
      </c>
      <c r="K261" s="11">
        <v>176879872407</v>
      </c>
      <c r="L261" s="11">
        <v>59141005240</v>
      </c>
      <c r="M261" s="13">
        <v>0.14206800750000001</v>
      </c>
      <c r="N261" s="11">
        <v>331525743565</v>
      </c>
      <c r="O261" s="13">
        <v>0.7963882525</v>
      </c>
      <c r="P261" s="14">
        <v>287201347288</v>
      </c>
      <c r="Q261" s="14">
        <v>-1.012</v>
      </c>
      <c r="R261" s="14">
        <v>-6.7000000000000004E-2</v>
      </c>
      <c r="S261" s="11">
        <v>35694113233</v>
      </c>
      <c r="T261" s="11">
        <v>28290268116</v>
      </c>
      <c r="U261" s="11">
        <v>7403845117</v>
      </c>
      <c r="V261" s="14">
        <v>0.1242825553</v>
      </c>
      <c r="W261" s="14">
        <v>0.68991257399999995</v>
      </c>
      <c r="X261" s="14">
        <v>-0.12577394589999999</v>
      </c>
      <c r="Y261" s="14">
        <v>-5.3358012920000003E-2</v>
      </c>
      <c r="Z261" s="14">
        <v>0.51078061519999995</v>
      </c>
      <c r="AA261" s="14">
        <v>-0.60347053750000001</v>
      </c>
      <c r="AB261" s="6"/>
      <c r="AC261" s="6" t="s">
        <v>67</v>
      </c>
      <c r="AD261" s="6"/>
      <c r="AE261" s="16" t="s">
        <v>68</v>
      </c>
      <c r="AF261" s="6"/>
      <c r="AG261" s="6" t="s">
        <v>69</v>
      </c>
      <c r="AH261" s="6" t="s">
        <v>70</v>
      </c>
      <c r="AI261" s="6" t="s">
        <v>71</v>
      </c>
    </row>
    <row r="262" spans="1:35" ht="15.75" thickBot="1" x14ac:dyDescent="0.3">
      <c r="A262" s="5"/>
      <c r="B262" s="5"/>
      <c r="C262" s="10" t="s">
        <v>14</v>
      </c>
      <c r="D262" s="11">
        <v>10437182377</v>
      </c>
      <c r="E262" s="11">
        <v>-4724137924</v>
      </c>
      <c r="F262" s="11">
        <v>15161320301</v>
      </c>
      <c r="G262" s="11">
        <v>428210753417</v>
      </c>
      <c r="H262" s="12">
        <v>3.5406211030000002E-2</v>
      </c>
      <c r="I262" s="13">
        <v>2.3353E-12</v>
      </c>
      <c r="J262" s="11">
        <v>62081935815</v>
      </c>
      <c r="K262" s="11">
        <v>52623420842</v>
      </c>
      <c r="L262" s="11">
        <v>9458514973</v>
      </c>
      <c r="M262" s="13">
        <v>2.2088457370000002E-2</v>
      </c>
      <c r="N262" s="11">
        <v>347074837911</v>
      </c>
      <c r="O262" s="13">
        <v>0.81052340499999997</v>
      </c>
      <c r="P262" s="14">
        <v>287201347288</v>
      </c>
      <c r="Q262" s="14">
        <v>-1.012</v>
      </c>
      <c r="R262" s="14">
        <v>-6.7000000000000004E-2</v>
      </c>
      <c r="S262" s="11">
        <v>41085339470</v>
      </c>
      <c r="T262" s="11">
        <v>31316798799</v>
      </c>
      <c r="U262" s="11">
        <v>9768540671</v>
      </c>
      <c r="V262" s="14">
        <v>-7.2400259810000004E-4</v>
      </c>
      <c r="W262" s="14">
        <v>0.67070092240000001</v>
      </c>
      <c r="X262" s="14">
        <v>7.3269062929999995E-4</v>
      </c>
      <c r="Y262" s="14">
        <v>-5.4305068130000002E-2</v>
      </c>
      <c r="Z262" s="14">
        <v>0.61712854490000002</v>
      </c>
      <c r="AA262" s="14">
        <v>-0.58172233380000005</v>
      </c>
      <c r="AB262" s="6"/>
      <c r="AC262" s="6"/>
      <c r="AD262" s="6"/>
      <c r="AE262" s="6" t="s">
        <v>72</v>
      </c>
      <c r="AF262" s="6" t="s">
        <v>73</v>
      </c>
      <c r="AG262" s="6" t="s">
        <v>74</v>
      </c>
      <c r="AH262" s="6"/>
      <c r="AI262" s="6"/>
    </row>
    <row r="263" spans="1:35" ht="15.75" thickBot="1" x14ac:dyDescent="0.3">
      <c r="A263" s="5"/>
      <c r="B263" s="5"/>
      <c r="C263" s="10" t="s">
        <v>15</v>
      </c>
      <c r="D263" s="11">
        <v>11726300108</v>
      </c>
      <c r="E263" s="11">
        <v>16632317163</v>
      </c>
      <c r="F263" s="11">
        <v>-4906017055</v>
      </c>
      <c r="G263" s="11">
        <v>434763447940</v>
      </c>
      <c r="H263" s="12">
        <v>-1.128433652E-2</v>
      </c>
      <c r="I263" s="13">
        <v>2.3000999999999999E-12</v>
      </c>
      <c r="J263" s="11">
        <v>121775803971</v>
      </c>
      <c r="K263" s="11">
        <v>104216222606</v>
      </c>
      <c r="L263" s="11">
        <v>17559581365</v>
      </c>
      <c r="M263" s="13">
        <v>4.0388817059999998E-2</v>
      </c>
      <c r="N263" s="11">
        <v>371903970402</v>
      </c>
      <c r="O263" s="13">
        <v>0.85541682990000001</v>
      </c>
      <c r="P263" s="14">
        <v>287201347288</v>
      </c>
      <c r="Q263" s="14">
        <v>-1.012</v>
      </c>
      <c r="R263" s="14">
        <v>-6.7000000000000004E-2</v>
      </c>
      <c r="S263" s="11">
        <v>46276965242</v>
      </c>
      <c r="T263" s="11">
        <v>35660263628</v>
      </c>
      <c r="U263" s="11">
        <v>10616701614</v>
      </c>
      <c r="V263" s="14">
        <v>1.596932719E-2</v>
      </c>
      <c r="W263" s="14">
        <v>0.66059221089999998</v>
      </c>
      <c r="X263" s="14">
        <v>-1.6160959119999999E-2</v>
      </c>
      <c r="Y263" s="14">
        <v>-5.7312927600000001E-2</v>
      </c>
      <c r="Z263" s="14">
        <v>0.58711832419999999</v>
      </c>
      <c r="AA263" s="14">
        <v>-0.59840266070000003</v>
      </c>
      <c r="AB263" s="6"/>
      <c r="AC263" s="14">
        <v>1</v>
      </c>
      <c r="AD263" s="6" t="s">
        <v>75</v>
      </c>
      <c r="AE263" s="14">
        <v>-0.59799999999999998</v>
      </c>
      <c r="AF263" s="14">
        <v>0.32100000000000001</v>
      </c>
      <c r="AG263" s="6"/>
      <c r="AH263" s="14">
        <v>-1.863</v>
      </c>
      <c r="AI263" s="14">
        <v>8.6999999999999994E-2</v>
      </c>
    </row>
    <row r="264" spans="1:35" ht="15.75" thickBot="1" x14ac:dyDescent="0.3">
      <c r="A264" s="5"/>
      <c r="B264" s="5"/>
      <c r="C264" s="10" t="s">
        <v>16</v>
      </c>
      <c r="D264" s="11">
        <v>10455213980</v>
      </c>
      <c r="E264" s="11">
        <v>65304903016</v>
      </c>
      <c r="F264" s="11">
        <v>-54849689036</v>
      </c>
      <c r="G264" s="11">
        <v>447964868908</v>
      </c>
      <c r="H264" s="12">
        <v>-0.1224419432</v>
      </c>
      <c r="I264" s="13">
        <v>2.2323199999999999E-12</v>
      </c>
      <c r="J264" s="11">
        <v>182882708132</v>
      </c>
      <c r="K264" s="11">
        <v>162260995092</v>
      </c>
      <c r="L264" s="11">
        <v>20621713040</v>
      </c>
      <c r="M264" s="13">
        <v>4.6034219360000003E-2</v>
      </c>
      <c r="N264" s="11">
        <v>383689409720</v>
      </c>
      <c r="O264" s="13">
        <v>0.8565167413</v>
      </c>
      <c r="P264" s="14">
        <v>287201347288</v>
      </c>
      <c r="Q264" s="14">
        <v>-1.012</v>
      </c>
      <c r="R264" s="14">
        <v>-6.7000000000000004E-2</v>
      </c>
      <c r="S264" s="11">
        <v>26332858554</v>
      </c>
      <c r="T264" s="11">
        <v>35462865734</v>
      </c>
      <c r="U264" s="11">
        <v>-9130007180</v>
      </c>
      <c r="V264" s="14">
        <v>6.6415297910000004E-2</v>
      </c>
      <c r="W264" s="14">
        <v>0.64112471140000005</v>
      </c>
      <c r="X264" s="14">
        <v>-6.7212281479999997E-2</v>
      </c>
      <c r="Y264" s="14">
        <v>-5.7386621669999999E-2</v>
      </c>
      <c r="Z264" s="14">
        <v>0.51652580820000005</v>
      </c>
      <c r="AA264" s="14">
        <v>-0.63896775139999995</v>
      </c>
      <c r="AB264" s="6"/>
      <c r="AC264" s="6"/>
      <c r="AD264" s="6" t="s">
        <v>54</v>
      </c>
      <c r="AE264" s="14">
        <v>287201347288</v>
      </c>
      <c r="AF264" s="14">
        <v>113166360009</v>
      </c>
      <c r="AG264" s="14">
        <v>1.282</v>
      </c>
      <c r="AH264" s="14">
        <v>2.5379999999999998</v>
      </c>
      <c r="AI264" s="14">
        <v>2.5999999999999999E-2</v>
      </c>
    </row>
    <row r="265" spans="1:35" ht="15.75" thickBot="1" x14ac:dyDescent="0.3">
      <c r="A265" s="5"/>
      <c r="B265" s="5"/>
      <c r="C265" s="10" t="s">
        <v>17</v>
      </c>
      <c r="D265" s="11">
        <v>19725455502</v>
      </c>
      <c r="E265" s="11">
        <v>89278938587</v>
      </c>
      <c r="F265" s="11">
        <v>-69553483085</v>
      </c>
      <c r="G265" s="11">
        <v>474345474753</v>
      </c>
      <c r="H265" s="12">
        <v>-0.14663043449999999</v>
      </c>
      <c r="I265" s="13">
        <v>2.1081699999999999E-12</v>
      </c>
      <c r="J265" s="11">
        <v>250170826551</v>
      </c>
      <c r="K265" s="11">
        <v>236020877647</v>
      </c>
      <c r="L265" s="11">
        <v>14149948904</v>
      </c>
      <c r="M265" s="13">
        <v>2.983047095E-2</v>
      </c>
      <c r="N265" s="11">
        <v>392627670150</v>
      </c>
      <c r="O265" s="13">
        <v>0.82772513079999999</v>
      </c>
      <c r="P265" s="14">
        <v>287201347288</v>
      </c>
      <c r="Q265" s="14">
        <v>-1.012</v>
      </c>
      <c r="R265" s="14">
        <v>-6.7000000000000004E-2</v>
      </c>
      <c r="S265" s="11">
        <v>34302439747</v>
      </c>
      <c r="T265" s="11">
        <v>35694113233</v>
      </c>
      <c r="U265" s="11">
        <v>-1391673486</v>
      </c>
      <c r="V265" s="14">
        <v>3.2764352599999998E-2</v>
      </c>
      <c r="W265" s="14">
        <v>0.60546871970000005</v>
      </c>
      <c r="X265" s="14">
        <v>-3.315752483E-2</v>
      </c>
      <c r="Y265" s="14">
        <v>-5.5457583769999999E-2</v>
      </c>
      <c r="Z265" s="14">
        <v>0.51685361110000005</v>
      </c>
      <c r="AA265" s="14">
        <v>-0.66348404559999996</v>
      </c>
      <c r="AB265" s="6"/>
      <c r="AC265" s="6"/>
      <c r="AD265" s="6" t="s">
        <v>55</v>
      </c>
      <c r="AE265" s="14">
        <v>-1.012</v>
      </c>
      <c r="AF265" s="14">
        <v>0.53500000000000003</v>
      </c>
      <c r="AG265" s="14">
        <v>-0.98</v>
      </c>
      <c r="AH265" s="14">
        <v>-1.891</v>
      </c>
      <c r="AI265" s="14">
        <v>8.3000000000000004E-2</v>
      </c>
    </row>
    <row r="266" spans="1:35" ht="15.75" thickBot="1" x14ac:dyDescent="0.3">
      <c r="A266" s="5"/>
      <c r="B266" s="5"/>
      <c r="C266" s="10" t="s">
        <v>18</v>
      </c>
      <c r="D266" s="11">
        <v>9948144456</v>
      </c>
      <c r="E266" s="11">
        <v>22729008195</v>
      </c>
      <c r="F266" s="11">
        <v>-12780863739</v>
      </c>
      <c r="G266" s="11">
        <v>498143591117</v>
      </c>
      <c r="H266" s="12">
        <v>-2.5656987199999998E-2</v>
      </c>
      <c r="I266" s="13">
        <v>2.0074499999999999E-12</v>
      </c>
      <c r="J266" s="11">
        <v>60705218872</v>
      </c>
      <c r="K266" s="11">
        <v>62081935815</v>
      </c>
      <c r="L266" s="11">
        <v>-1376716943</v>
      </c>
      <c r="M266" s="13">
        <v>-2.7636949820000001E-3</v>
      </c>
      <c r="N266" s="11">
        <v>416359009245</v>
      </c>
      <c r="O266" s="13">
        <v>0.8358212706</v>
      </c>
      <c r="P266" s="14">
        <v>287201347288</v>
      </c>
      <c r="Q266" s="14">
        <v>-1.012</v>
      </c>
      <c r="R266" s="14">
        <v>-6.7000000000000004E-2</v>
      </c>
      <c r="S266" s="11">
        <v>23108221414</v>
      </c>
      <c r="T266" s="11">
        <v>41085339470</v>
      </c>
      <c r="U266" s="11">
        <v>-17977118056</v>
      </c>
      <c r="V266" s="14">
        <v>3.3324530130000002E-2</v>
      </c>
      <c r="W266" s="14">
        <v>0.57654329479999999</v>
      </c>
      <c r="X266" s="14">
        <v>-3.3724424500000003E-2</v>
      </c>
      <c r="Y266" s="14">
        <v>-5.6000025129999999E-2</v>
      </c>
      <c r="Z266" s="14">
        <v>0.48681884510000001</v>
      </c>
      <c r="AA266" s="14">
        <v>-0.51247583230000004</v>
      </c>
      <c r="AB266" s="6"/>
      <c r="AC266" s="6"/>
      <c r="AD266" s="6" t="s">
        <v>56</v>
      </c>
      <c r="AE266" s="14">
        <v>-6.7000000000000004E-2</v>
      </c>
      <c r="AF266" s="14">
        <v>0.24299999999999999</v>
      </c>
      <c r="AG266" s="14">
        <v>-6.7000000000000004E-2</v>
      </c>
      <c r="AH266" s="14">
        <v>-0.27700000000000002</v>
      </c>
      <c r="AI266" s="14">
        <v>0.78700000000000003</v>
      </c>
    </row>
    <row r="267" spans="1:35" ht="15.75" thickBot="1" x14ac:dyDescent="0.3">
      <c r="A267" s="5"/>
      <c r="B267" s="5"/>
      <c r="C267" s="10" t="s">
        <v>19</v>
      </c>
      <c r="D267" s="11">
        <v>7947849199</v>
      </c>
      <c r="E267" s="11">
        <v>16946800260</v>
      </c>
      <c r="F267" s="11">
        <v>-8998951061</v>
      </c>
      <c r="G267" s="11">
        <v>511928847645</v>
      </c>
      <c r="H267" s="12">
        <v>-1.7578519170000001E-2</v>
      </c>
      <c r="I267" s="13">
        <v>1.9534000000000001E-12</v>
      </c>
      <c r="J267" s="11">
        <v>116291446338</v>
      </c>
      <c r="K267" s="11">
        <v>121775803971</v>
      </c>
      <c r="L267" s="11">
        <v>-5484357633</v>
      </c>
      <c r="M267" s="13">
        <v>-1.0713124799999999E-2</v>
      </c>
      <c r="N267" s="11">
        <v>406243946442</v>
      </c>
      <c r="O267" s="13">
        <v>0.79355548789999997</v>
      </c>
      <c r="P267" s="14">
        <v>287201347288</v>
      </c>
      <c r="Q267" s="14">
        <v>-1.012</v>
      </c>
      <c r="R267" s="14">
        <v>-6.7000000000000004E-2</v>
      </c>
      <c r="S267" s="11">
        <v>31680108240</v>
      </c>
      <c r="T267" s="11">
        <v>46276965242</v>
      </c>
      <c r="U267" s="11">
        <v>-14596857002</v>
      </c>
      <c r="V267" s="14">
        <v>1.7800324029999998E-2</v>
      </c>
      <c r="W267" s="14">
        <v>0.56101809579999995</v>
      </c>
      <c r="X267" s="14">
        <v>-1.8013927919999999E-2</v>
      </c>
      <c r="Y267" s="14">
        <v>-5.3168217689999998E-2</v>
      </c>
      <c r="Z267" s="14">
        <v>0.48983595019999998</v>
      </c>
      <c r="AA267" s="14">
        <v>-0.50741446940000001</v>
      </c>
      <c r="AB267" s="6"/>
      <c r="AC267" s="16" t="s">
        <v>85</v>
      </c>
      <c r="AD267" s="6"/>
      <c r="AE267" s="6"/>
      <c r="AF267" s="6"/>
      <c r="AG267" s="6"/>
      <c r="AH267" s="6"/>
      <c r="AI267" s="6"/>
    </row>
    <row r="268" spans="1:35" ht="15.75" thickBot="1" x14ac:dyDescent="0.3">
      <c r="A268" s="5"/>
      <c r="B268" s="5"/>
      <c r="C268" s="10" t="s">
        <v>20</v>
      </c>
      <c r="D268" s="11">
        <v>11483963678</v>
      </c>
      <c r="E268" s="11">
        <v>41272288737</v>
      </c>
      <c r="F268" s="11">
        <v>-29788325059</v>
      </c>
      <c r="G268" s="11">
        <v>511688557850</v>
      </c>
      <c r="H268" s="12">
        <v>-5.8215734159999998E-2</v>
      </c>
      <c r="I268" s="13">
        <v>1.95431E-12</v>
      </c>
      <c r="J268" s="11">
        <v>166927915586</v>
      </c>
      <c r="K268" s="11">
        <v>182882708132</v>
      </c>
      <c r="L268" s="11">
        <v>-15954792546</v>
      </c>
      <c r="M268" s="13">
        <v>-3.1180670939999999E-2</v>
      </c>
      <c r="N268" s="11">
        <v>412235511407</v>
      </c>
      <c r="O268" s="13">
        <v>0.80563754080000005</v>
      </c>
      <c r="P268" s="14">
        <v>287201347288</v>
      </c>
      <c r="Q268" s="14">
        <v>-1.012</v>
      </c>
      <c r="R268" s="14">
        <v>-6.7000000000000004E-2</v>
      </c>
      <c r="S268" s="11">
        <v>29126344259</v>
      </c>
      <c r="T268" s="11">
        <v>26332858554</v>
      </c>
      <c r="U268" s="11">
        <v>2793485705</v>
      </c>
      <c r="V268" s="14">
        <v>-3.664001855E-2</v>
      </c>
      <c r="W268" s="14">
        <v>0.56128155079999997</v>
      </c>
      <c r="X268" s="14">
        <v>3.7079698770000002E-2</v>
      </c>
      <c r="Y268" s="14">
        <v>-5.3977715230000001E-2</v>
      </c>
      <c r="Z268" s="14">
        <v>0.54438353439999998</v>
      </c>
      <c r="AA268" s="14">
        <v>-0.60259926850000001</v>
      </c>
      <c r="AB268" s="6"/>
      <c r="AC268" s="6"/>
      <c r="AD268" s="6"/>
      <c r="AE268" s="6"/>
      <c r="AF268" s="6"/>
      <c r="AG268" s="6"/>
      <c r="AH268" s="6"/>
      <c r="AI268" s="6"/>
    </row>
    <row r="269" spans="1:35" ht="15.75" thickBot="1" x14ac:dyDescent="0.3">
      <c r="A269" s="5"/>
      <c r="B269" s="5"/>
      <c r="C269" s="10" t="s">
        <v>21</v>
      </c>
      <c r="D269" s="11">
        <v>14564104205</v>
      </c>
      <c r="E269" s="11">
        <v>76826370335</v>
      </c>
      <c r="F269" s="11">
        <v>-62262266130</v>
      </c>
      <c r="G269" s="11">
        <v>527467886738</v>
      </c>
      <c r="H269" s="12">
        <v>-0.1180399181</v>
      </c>
      <c r="I269" s="13">
        <v>1.8958499999999998E-12</v>
      </c>
      <c r="J269" s="11">
        <v>230662117776</v>
      </c>
      <c r="K269" s="11">
        <v>250170826551</v>
      </c>
      <c r="L269" s="11">
        <v>-19508708775</v>
      </c>
      <c r="M269" s="13">
        <v>-3.6985585789999997E-2</v>
      </c>
      <c r="N269" s="11">
        <v>421189882932</v>
      </c>
      <c r="O269" s="13">
        <v>0.79851284509999998</v>
      </c>
      <c r="P269" s="14">
        <v>287201347288</v>
      </c>
      <c r="Q269" s="14">
        <v>-1.012</v>
      </c>
      <c r="R269" s="14">
        <v>-6.7000000000000004E-2</v>
      </c>
      <c r="S269" s="11">
        <v>25408082202</v>
      </c>
      <c r="T269" s="11">
        <v>34302439747</v>
      </c>
      <c r="U269" s="11">
        <v>-8894357545</v>
      </c>
      <c r="V269" s="14">
        <v>-2.0123217919999999E-2</v>
      </c>
      <c r="W269" s="14">
        <v>0.54449067799999995</v>
      </c>
      <c r="X269" s="14">
        <v>2.036469653E-2</v>
      </c>
      <c r="Y269" s="14">
        <v>-5.350036062E-2</v>
      </c>
      <c r="Z269" s="14">
        <v>0.51135501390000004</v>
      </c>
      <c r="AA269" s="14">
        <v>-0.62939493199999996</v>
      </c>
      <c r="AB269" s="6"/>
      <c r="AC269" s="6"/>
      <c r="AD269" s="6"/>
      <c r="AE269" s="6"/>
      <c r="AF269" s="6"/>
      <c r="AG269" s="6"/>
      <c r="AH269" s="6"/>
      <c r="AI269" s="6"/>
    </row>
    <row r="270" spans="1:35" ht="15.75" thickBot="1" x14ac:dyDescent="0.3">
      <c r="A270" s="5"/>
      <c r="B270" s="5"/>
      <c r="C270" s="10" t="s">
        <v>22</v>
      </c>
      <c r="D270" s="11">
        <v>3874161226</v>
      </c>
      <c r="E270" s="11">
        <v>12263770649</v>
      </c>
      <c r="F270" s="11">
        <v>-8389609423</v>
      </c>
      <c r="G270" s="11">
        <v>549795872938</v>
      </c>
      <c r="H270" s="12">
        <v>-1.5259498729999999E-2</v>
      </c>
      <c r="I270" s="13">
        <v>1.81886E-12</v>
      </c>
      <c r="J270" s="11">
        <v>36153031795</v>
      </c>
      <c r="K270" s="11">
        <v>60705218872</v>
      </c>
      <c r="L270" s="11">
        <v>-24552187077</v>
      </c>
      <c r="M270" s="13">
        <v>-4.4656914110000001E-2</v>
      </c>
      <c r="N270" s="11">
        <v>402456964705</v>
      </c>
      <c r="O270" s="13">
        <v>0.73201161469999998</v>
      </c>
      <c r="P270" s="14">
        <v>287201347288</v>
      </c>
      <c r="Q270" s="14">
        <v>-1.012</v>
      </c>
      <c r="R270" s="14">
        <v>-6.7000000000000004E-2</v>
      </c>
      <c r="S270" s="11">
        <v>22643050357</v>
      </c>
      <c r="T270" s="11">
        <v>23108221414</v>
      </c>
      <c r="U270" s="11">
        <v>-465171057</v>
      </c>
      <c r="V270" s="14">
        <v>-4.3810834540000003E-2</v>
      </c>
      <c r="W270" s="14">
        <v>0.52237814329999999</v>
      </c>
      <c r="X270" s="14">
        <v>4.4336564549999999E-2</v>
      </c>
      <c r="Y270" s="14">
        <v>-4.9044778179999998E-2</v>
      </c>
      <c r="Z270" s="14">
        <v>0.51766992960000002</v>
      </c>
      <c r="AA270" s="14">
        <v>-0.53292942840000002</v>
      </c>
      <c r="AB270" s="6"/>
      <c r="AC270" s="6"/>
      <c r="AD270" s="6"/>
      <c r="AE270" s="6"/>
      <c r="AF270" s="6"/>
      <c r="AG270" s="6"/>
      <c r="AH270" s="6"/>
      <c r="AI270" s="6"/>
    </row>
    <row r="271" spans="1:35" ht="15.75" thickBot="1" x14ac:dyDescent="0.3">
      <c r="A271" s="5"/>
      <c r="B271" s="5"/>
      <c r="C271" s="10" t="s">
        <v>23</v>
      </c>
      <c r="D271" s="11">
        <v>13113859348</v>
      </c>
      <c r="E271" s="11">
        <v>45834371267</v>
      </c>
      <c r="F271" s="11">
        <v>-32720511919</v>
      </c>
      <c r="G271" s="11">
        <v>556314925095</v>
      </c>
      <c r="H271" s="12">
        <v>-5.8816527190000002E-2</v>
      </c>
      <c r="I271" s="13">
        <v>1.79754E-12</v>
      </c>
      <c r="J271" s="11">
        <v>86780885465</v>
      </c>
      <c r="K271" s="11">
        <v>116291446338</v>
      </c>
      <c r="L271" s="11">
        <v>-29510560873</v>
      </c>
      <c r="M271" s="13">
        <v>-5.3046502160000002E-2</v>
      </c>
      <c r="N271" s="11">
        <v>390638361873</v>
      </c>
      <c r="O271" s="13">
        <v>0.70218925330000004</v>
      </c>
      <c r="P271" s="14">
        <v>287201347288</v>
      </c>
      <c r="Q271" s="14">
        <v>-1.012</v>
      </c>
      <c r="R271" s="14">
        <v>-6.7000000000000004E-2</v>
      </c>
      <c r="S271" s="11">
        <v>18292882491</v>
      </c>
      <c r="T271" s="11">
        <v>31680108240</v>
      </c>
      <c r="U271" s="11">
        <v>-13387225749</v>
      </c>
      <c r="V271" s="14">
        <v>-2.8982388210000001E-2</v>
      </c>
      <c r="W271" s="14">
        <v>0.51625677169999995</v>
      </c>
      <c r="X271" s="14">
        <v>2.9330176860000001E-2</v>
      </c>
      <c r="Y271" s="14">
        <v>-4.7046679969999998E-2</v>
      </c>
      <c r="Z271" s="14">
        <v>0.4985402686</v>
      </c>
      <c r="AA271" s="14">
        <v>-0.55735679579999997</v>
      </c>
      <c r="AB271" s="6"/>
      <c r="AC271" s="6"/>
      <c r="AD271" s="6"/>
      <c r="AE271" s="6"/>
      <c r="AF271" s="6"/>
      <c r="AG271" s="6"/>
      <c r="AH271" s="6"/>
      <c r="AI271" s="6"/>
    </row>
    <row r="272" spans="1:35" ht="15.75" thickBot="1" x14ac:dyDescent="0.3">
      <c r="A272" s="5"/>
      <c r="B272" s="5"/>
      <c r="C272" s="10" t="s">
        <v>24</v>
      </c>
      <c r="D272" s="11">
        <v>18014509799</v>
      </c>
      <c r="E272" s="11">
        <v>63343184837</v>
      </c>
      <c r="F272" s="11">
        <v>-45328675038</v>
      </c>
      <c r="G272" s="11">
        <v>552276812982</v>
      </c>
      <c r="H272" s="12">
        <v>-8.2076006039999996E-2</v>
      </c>
      <c r="I272" s="13">
        <v>1.81069E-12</v>
      </c>
      <c r="J272" s="11">
        <v>143671824803</v>
      </c>
      <c r="K272" s="11">
        <v>166927915586</v>
      </c>
      <c r="L272" s="11">
        <v>-23256090783</v>
      </c>
      <c r="M272" s="13">
        <v>-4.2109482480000002E-2</v>
      </c>
      <c r="N272" s="11">
        <v>393269863759</v>
      </c>
      <c r="O272" s="13">
        <v>0.71208831240000003</v>
      </c>
      <c r="P272" s="14">
        <v>287201347288</v>
      </c>
      <c r="Q272" s="14">
        <v>-1.012</v>
      </c>
      <c r="R272" s="14">
        <v>-6.7000000000000004E-2</v>
      </c>
      <c r="S272" s="11">
        <v>11394204574</v>
      </c>
      <c r="T272" s="11">
        <v>29126344259</v>
      </c>
      <c r="U272" s="11">
        <v>-17732139685</v>
      </c>
      <c r="V272" s="14">
        <v>-1.000214198E-2</v>
      </c>
      <c r="W272" s="14">
        <v>0.52003151420000004</v>
      </c>
      <c r="X272" s="14">
        <v>1.0122167689999999E-2</v>
      </c>
      <c r="Y272" s="14">
        <v>-4.7709916929999999E-2</v>
      </c>
      <c r="Z272" s="14">
        <v>0.48244376490000002</v>
      </c>
      <c r="AA272" s="14">
        <v>-0.56451977090000005</v>
      </c>
      <c r="AB272" s="6"/>
      <c r="AC272" s="6"/>
      <c r="AD272" s="6"/>
      <c r="AE272" s="6"/>
      <c r="AF272" s="6"/>
      <c r="AG272" s="6"/>
      <c r="AH272" s="6"/>
      <c r="AI272" s="6"/>
    </row>
    <row r="273" spans="1:35" ht="15.75" thickBot="1" x14ac:dyDescent="0.3">
      <c r="A273" s="5"/>
      <c r="B273" s="5"/>
      <c r="C273" s="10" t="s">
        <v>25</v>
      </c>
      <c r="D273" s="11">
        <v>16404707296</v>
      </c>
      <c r="E273" s="11">
        <v>105212544066</v>
      </c>
      <c r="F273" s="11">
        <v>-88807836770</v>
      </c>
      <c r="G273" s="11">
        <v>568048326214</v>
      </c>
      <c r="H273" s="12">
        <v>-0.15633852379999999</v>
      </c>
      <c r="I273" s="13">
        <v>1.76041E-12</v>
      </c>
      <c r="J273" s="11">
        <v>199312722588</v>
      </c>
      <c r="K273" s="11">
        <v>230662117776</v>
      </c>
      <c r="L273" s="11">
        <v>-31349395188</v>
      </c>
      <c r="M273" s="13">
        <v>-5.51879017E-2</v>
      </c>
      <c r="N273" s="11">
        <v>410683202766</v>
      </c>
      <c r="O273" s="13">
        <v>0.72297229620000003</v>
      </c>
      <c r="P273" s="14">
        <v>287201347288</v>
      </c>
      <c r="Q273" s="14">
        <v>-1.012</v>
      </c>
      <c r="R273" s="14">
        <v>-6.7000000000000004E-2</v>
      </c>
      <c r="S273" s="11">
        <v>9146309749</v>
      </c>
      <c r="T273" s="11">
        <v>25408082202</v>
      </c>
      <c r="U273" s="11">
        <v>-16261772453</v>
      </c>
      <c r="V273" s="14">
        <v>-2.6560456279999999E-2</v>
      </c>
      <c r="W273" s="14">
        <v>0.50559315819999995</v>
      </c>
      <c r="X273" s="14">
        <v>2.6879181759999999E-2</v>
      </c>
      <c r="Y273" s="14">
        <v>-4.8439143849999998E-2</v>
      </c>
      <c r="Z273" s="14">
        <v>0.48403319620000002</v>
      </c>
      <c r="AA273" s="14">
        <v>-0.64037171999999998</v>
      </c>
      <c r="AB273" s="6"/>
      <c r="AC273" s="6"/>
      <c r="AD273" s="6"/>
      <c r="AE273" s="6"/>
      <c r="AF273" s="6"/>
      <c r="AG273" s="6"/>
      <c r="AH273" s="6"/>
      <c r="AI273" s="6"/>
    </row>
    <row r="274" spans="1:35" ht="15.75" thickBot="1" x14ac:dyDescent="0.3">
      <c r="A274" s="5"/>
      <c r="B274" s="5"/>
      <c r="C274" s="10"/>
      <c r="D274" s="5"/>
      <c r="E274" s="5"/>
      <c r="F274" s="5"/>
      <c r="G274" s="5"/>
      <c r="H274" s="7"/>
      <c r="I274" s="8"/>
      <c r="J274" s="5"/>
      <c r="K274" s="5"/>
      <c r="L274" s="5"/>
      <c r="M274" s="8"/>
      <c r="N274" s="5"/>
      <c r="O274" s="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ht="15.75" thickBot="1" x14ac:dyDescent="0.3">
      <c r="A275" s="9">
        <v>17</v>
      </c>
      <c r="B275" s="18" t="s">
        <v>86</v>
      </c>
      <c r="C275" s="10" t="s">
        <v>10</v>
      </c>
      <c r="D275" s="19" t="s">
        <v>78</v>
      </c>
      <c r="E275" s="6"/>
      <c r="F275" s="6"/>
      <c r="G275" s="6"/>
      <c r="H275" s="7"/>
      <c r="I275" s="8"/>
      <c r="J275" s="6"/>
      <c r="K275" s="6"/>
      <c r="L275" s="6"/>
      <c r="M275" s="8"/>
      <c r="N275" s="6"/>
      <c r="O275" s="8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1:35" ht="15.75" thickBot="1" x14ac:dyDescent="0.3">
      <c r="A276" s="5"/>
      <c r="B276" s="5"/>
      <c r="C276" s="10" t="s">
        <v>11</v>
      </c>
      <c r="D276" s="6"/>
      <c r="E276" s="6"/>
      <c r="F276" s="6"/>
      <c r="G276" s="6"/>
      <c r="H276" s="7"/>
      <c r="I276" s="8"/>
      <c r="J276" s="6"/>
      <c r="K276" s="6"/>
      <c r="L276" s="6"/>
      <c r="M276" s="8"/>
      <c r="N276" s="6"/>
      <c r="O276" s="8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</row>
    <row r="277" spans="1:35" ht="15.75" thickBot="1" x14ac:dyDescent="0.3">
      <c r="A277" s="5"/>
      <c r="B277" s="5"/>
      <c r="C277" s="10" t="s">
        <v>12</v>
      </c>
      <c r="D277" s="6"/>
      <c r="E277" s="6"/>
      <c r="F277" s="6"/>
      <c r="G277" s="6"/>
      <c r="H277" s="7"/>
      <c r="I277" s="8"/>
      <c r="J277" s="6"/>
      <c r="K277" s="6"/>
      <c r="L277" s="6"/>
      <c r="M277" s="8"/>
      <c r="N277" s="6"/>
      <c r="O277" s="8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</row>
    <row r="278" spans="1:35" ht="15.75" thickBot="1" x14ac:dyDescent="0.3">
      <c r="A278" s="5"/>
      <c r="B278" s="5"/>
      <c r="C278" s="10" t="s">
        <v>13</v>
      </c>
      <c r="D278" s="6"/>
      <c r="E278" s="6"/>
      <c r="F278" s="6"/>
      <c r="G278" s="6"/>
      <c r="H278" s="7"/>
      <c r="I278" s="8"/>
      <c r="J278" s="6"/>
      <c r="K278" s="6"/>
      <c r="L278" s="6"/>
      <c r="M278" s="8"/>
      <c r="N278" s="6"/>
      <c r="O278" s="8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</row>
    <row r="279" spans="1:35" ht="15.75" thickBot="1" x14ac:dyDescent="0.3">
      <c r="A279" s="5"/>
      <c r="B279" s="5"/>
      <c r="C279" s="10" t="s">
        <v>14</v>
      </c>
      <c r="D279" s="6"/>
      <c r="E279" s="6"/>
      <c r="F279" s="6"/>
      <c r="G279" s="6"/>
      <c r="H279" s="7"/>
      <c r="I279" s="8"/>
      <c r="J279" s="6"/>
      <c r="K279" s="6"/>
      <c r="L279" s="6"/>
      <c r="M279" s="8"/>
      <c r="N279" s="6"/>
      <c r="O279" s="8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</row>
    <row r="280" spans="1:35" ht="15.75" thickBot="1" x14ac:dyDescent="0.3">
      <c r="A280" s="5"/>
      <c r="B280" s="5"/>
      <c r="C280" s="10" t="s">
        <v>15</v>
      </c>
      <c r="D280" s="6"/>
      <c r="E280" s="6"/>
      <c r="F280" s="6"/>
      <c r="G280" s="6"/>
      <c r="H280" s="7"/>
      <c r="I280" s="8"/>
      <c r="J280" s="6"/>
      <c r="K280" s="6"/>
      <c r="L280" s="6"/>
      <c r="M280" s="8"/>
      <c r="N280" s="6"/>
      <c r="O280" s="8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</row>
    <row r="281" spans="1:35" ht="15.75" thickBot="1" x14ac:dyDescent="0.3">
      <c r="A281" s="5"/>
      <c r="B281" s="5"/>
      <c r="C281" s="10" t="s">
        <v>16</v>
      </c>
      <c r="D281" s="6"/>
      <c r="E281" s="6"/>
      <c r="F281" s="6"/>
      <c r="G281" s="6"/>
      <c r="H281" s="7"/>
      <c r="I281" s="8"/>
      <c r="J281" s="6"/>
      <c r="K281" s="6"/>
      <c r="L281" s="6"/>
      <c r="M281" s="8"/>
      <c r="N281" s="6"/>
      <c r="O281" s="8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</row>
    <row r="282" spans="1:35" ht="15.75" thickBot="1" x14ac:dyDescent="0.3">
      <c r="A282" s="5"/>
      <c r="B282" s="5"/>
      <c r="C282" s="10" t="s">
        <v>17</v>
      </c>
      <c r="D282" s="6"/>
      <c r="E282" s="6"/>
      <c r="F282" s="6"/>
      <c r="G282" s="6"/>
      <c r="H282" s="7"/>
      <c r="I282" s="8"/>
      <c r="J282" s="6"/>
      <c r="K282" s="6"/>
      <c r="L282" s="6"/>
      <c r="M282" s="8"/>
      <c r="N282" s="6"/>
      <c r="O282" s="8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</row>
    <row r="283" spans="1:35" ht="15.75" thickBot="1" x14ac:dyDescent="0.3">
      <c r="A283" s="5"/>
      <c r="B283" s="5"/>
      <c r="C283" s="10" t="s">
        <v>18</v>
      </c>
      <c r="D283" s="6"/>
      <c r="E283" s="6"/>
      <c r="F283" s="6"/>
      <c r="G283" s="6"/>
      <c r="H283" s="7"/>
      <c r="I283" s="8"/>
      <c r="J283" s="6"/>
      <c r="K283" s="6"/>
      <c r="L283" s="6"/>
      <c r="M283" s="8"/>
      <c r="N283" s="6"/>
      <c r="O283" s="8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</row>
    <row r="284" spans="1:35" ht="15.75" thickBot="1" x14ac:dyDescent="0.3">
      <c r="A284" s="5"/>
      <c r="B284" s="5"/>
      <c r="C284" s="10" t="s">
        <v>19</v>
      </c>
      <c r="D284" s="6"/>
      <c r="E284" s="6"/>
      <c r="F284" s="6"/>
      <c r="G284" s="6"/>
      <c r="H284" s="7"/>
      <c r="I284" s="8"/>
      <c r="J284" s="6"/>
      <c r="K284" s="6"/>
      <c r="L284" s="6"/>
      <c r="M284" s="8"/>
      <c r="N284" s="6"/>
      <c r="O284" s="8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</row>
    <row r="285" spans="1:35" ht="15.75" thickBot="1" x14ac:dyDescent="0.3">
      <c r="A285" s="5"/>
      <c r="B285" s="5"/>
      <c r="C285" s="10" t="s">
        <v>20</v>
      </c>
      <c r="D285" s="6"/>
      <c r="E285" s="6"/>
      <c r="F285" s="6"/>
      <c r="G285" s="6"/>
      <c r="H285" s="7"/>
      <c r="I285" s="8"/>
      <c r="J285" s="6"/>
      <c r="K285" s="6"/>
      <c r="L285" s="6"/>
      <c r="M285" s="8"/>
      <c r="N285" s="6"/>
      <c r="O285" s="8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</row>
    <row r="286" spans="1:35" ht="15.75" thickBot="1" x14ac:dyDescent="0.3">
      <c r="A286" s="5"/>
      <c r="B286" s="5"/>
      <c r="C286" s="10" t="s">
        <v>21</v>
      </c>
      <c r="D286" s="6"/>
      <c r="E286" s="6"/>
      <c r="F286" s="6"/>
      <c r="G286" s="6"/>
      <c r="H286" s="7"/>
      <c r="I286" s="8"/>
      <c r="J286" s="6"/>
      <c r="K286" s="6"/>
      <c r="L286" s="6"/>
      <c r="M286" s="8"/>
      <c r="N286" s="6"/>
      <c r="O286" s="8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</row>
    <row r="287" spans="1:35" ht="15.75" thickBot="1" x14ac:dyDescent="0.3">
      <c r="A287" s="5"/>
      <c r="B287" s="5"/>
      <c r="C287" s="10" t="s">
        <v>22</v>
      </c>
      <c r="D287" s="6"/>
      <c r="E287" s="6"/>
      <c r="F287" s="6"/>
      <c r="G287" s="6"/>
      <c r="H287" s="7"/>
      <c r="I287" s="8"/>
      <c r="J287" s="6"/>
      <c r="K287" s="6"/>
      <c r="L287" s="6"/>
      <c r="M287" s="8"/>
      <c r="N287" s="6"/>
      <c r="O287" s="8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</row>
    <row r="288" spans="1:35" ht="15.75" thickBot="1" x14ac:dyDescent="0.3">
      <c r="A288" s="5"/>
      <c r="B288" s="5"/>
      <c r="C288" s="10" t="s">
        <v>23</v>
      </c>
      <c r="D288" s="6"/>
      <c r="E288" s="6"/>
      <c r="F288" s="6"/>
      <c r="G288" s="6"/>
      <c r="H288" s="7"/>
      <c r="I288" s="8"/>
      <c r="J288" s="6"/>
      <c r="K288" s="6"/>
      <c r="L288" s="6"/>
      <c r="M288" s="8"/>
      <c r="N288" s="6"/>
      <c r="O288" s="8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</row>
    <row r="289" spans="1:35" ht="15.75" thickBot="1" x14ac:dyDescent="0.3">
      <c r="A289" s="5"/>
      <c r="B289" s="5"/>
      <c r="C289" s="10" t="s">
        <v>24</v>
      </c>
      <c r="D289" s="6"/>
      <c r="E289" s="6"/>
      <c r="F289" s="6"/>
      <c r="G289" s="6"/>
      <c r="H289" s="7"/>
      <c r="I289" s="8"/>
      <c r="J289" s="6"/>
      <c r="K289" s="6"/>
      <c r="L289" s="6"/>
      <c r="M289" s="8"/>
      <c r="N289" s="6"/>
      <c r="O289" s="8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</row>
    <row r="290" spans="1:35" ht="15.75" thickBot="1" x14ac:dyDescent="0.3">
      <c r="A290" s="5"/>
      <c r="B290" s="5"/>
      <c r="C290" s="10" t="s">
        <v>25</v>
      </c>
      <c r="D290" s="6"/>
      <c r="E290" s="6"/>
      <c r="F290" s="6"/>
      <c r="G290" s="6"/>
      <c r="H290" s="7"/>
      <c r="I290" s="8"/>
      <c r="J290" s="6"/>
      <c r="K290" s="6"/>
      <c r="L290" s="6"/>
      <c r="M290" s="8"/>
      <c r="N290" s="6"/>
      <c r="O290" s="8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</row>
    <row r="291" spans="1:35" ht="15.75" thickBot="1" x14ac:dyDescent="0.3">
      <c r="A291" s="5"/>
      <c r="B291" s="5"/>
      <c r="C291" s="10"/>
      <c r="D291" s="5"/>
      <c r="E291" s="5"/>
      <c r="F291" s="5"/>
      <c r="G291" s="5"/>
      <c r="H291" s="7"/>
      <c r="I291" s="8"/>
      <c r="J291" s="5"/>
      <c r="K291" s="5"/>
      <c r="L291" s="5"/>
      <c r="M291" s="8"/>
      <c r="N291" s="5"/>
      <c r="O291" s="8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ht="15.75" thickBot="1" x14ac:dyDescent="0.3">
      <c r="A292" s="9">
        <v>18</v>
      </c>
      <c r="B292" s="18" t="s">
        <v>87</v>
      </c>
      <c r="C292" s="10" t="s">
        <v>10</v>
      </c>
      <c r="D292" s="19" t="s">
        <v>78</v>
      </c>
      <c r="E292" s="6"/>
      <c r="F292" s="6"/>
      <c r="G292" s="6"/>
      <c r="H292" s="7"/>
      <c r="I292" s="8"/>
      <c r="J292" s="6"/>
      <c r="K292" s="6"/>
      <c r="L292" s="6"/>
      <c r="M292" s="8"/>
      <c r="N292" s="6"/>
      <c r="O292" s="8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</row>
    <row r="293" spans="1:35" ht="15.75" thickBot="1" x14ac:dyDescent="0.3">
      <c r="A293" s="5"/>
      <c r="B293" s="5"/>
      <c r="C293" s="10" t="s">
        <v>11</v>
      </c>
      <c r="D293" s="6"/>
      <c r="E293" s="6"/>
      <c r="F293" s="6"/>
      <c r="G293" s="6"/>
      <c r="H293" s="7"/>
      <c r="I293" s="8"/>
      <c r="J293" s="6"/>
      <c r="K293" s="6"/>
      <c r="L293" s="6"/>
      <c r="M293" s="8"/>
      <c r="N293" s="6"/>
      <c r="O293" s="8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</row>
    <row r="294" spans="1:35" ht="15.75" thickBot="1" x14ac:dyDescent="0.3">
      <c r="A294" s="5"/>
      <c r="B294" s="5"/>
      <c r="C294" s="10" t="s">
        <v>12</v>
      </c>
      <c r="D294" s="6"/>
      <c r="E294" s="6"/>
      <c r="F294" s="6"/>
      <c r="G294" s="6"/>
      <c r="H294" s="7"/>
      <c r="I294" s="8"/>
      <c r="J294" s="6"/>
      <c r="K294" s="6"/>
      <c r="L294" s="6"/>
      <c r="M294" s="8"/>
      <c r="N294" s="6"/>
      <c r="O294" s="8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</row>
    <row r="295" spans="1:35" ht="15.75" thickBot="1" x14ac:dyDescent="0.3">
      <c r="A295" s="5"/>
      <c r="B295" s="5"/>
      <c r="C295" s="10" t="s">
        <v>13</v>
      </c>
      <c r="D295" s="6"/>
      <c r="E295" s="6"/>
      <c r="F295" s="6"/>
      <c r="G295" s="6"/>
      <c r="H295" s="7"/>
      <c r="I295" s="8"/>
      <c r="J295" s="6"/>
      <c r="K295" s="6"/>
      <c r="L295" s="6"/>
      <c r="M295" s="8"/>
      <c r="N295" s="6"/>
      <c r="O295" s="8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</row>
    <row r="296" spans="1:35" ht="15.75" thickBot="1" x14ac:dyDescent="0.3">
      <c r="A296" s="5"/>
      <c r="B296" s="5"/>
      <c r="C296" s="10" t="s">
        <v>14</v>
      </c>
      <c r="D296" s="6"/>
      <c r="E296" s="6"/>
      <c r="F296" s="6"/>
      <c r="G296" s="6"/>
      <c r="H296" s="7"/>
      <c r="I296" s="8"/>
      <c r="J296" s="6"/>
      <c r="K296" s="6"/>
      <c r="L296" s="6"/>
      <c r="M296" s="8"/>
      <c r="N296" s="6"/>
      <c r="O296" s="8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</row>
    <row r="297" spans="1:35" ht="15.75" thickBot="1" x14ac:dyDescent="0.3">
      <c r="A297" s="5"/>
      <c r="B297" s="5"/>
      <c r="C297" s="10" t="s">
        <v>15</v>
      </c>
      <c r="D297" s="6"/>
      <c r="E297" s="6"/>
      <c r="F297" s="6"/>
      <c r="G297" s="6"/>
      <c r="H297" s="7"/>
      <c r="I297" s="8"/>
      <c r="J297" s="6"/>
      <c r="K297" s="6"/>
      <c r="L297" s="6"/>
      <c r="M297" s="8"/>
      <c r="N297" s="6"/>
      <c r="O297" s="8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</row>
    <row r="298" spans="1:35" ht="15.75" thickBot="1" x14ac:dyDescent="0.3">
      <c r="A298" s="5"/>
      <c r="B298" s="5"/>
      <c r="C298" s="10" t="s">
        <v>16</v>
      </c>
      <c r="D298" s="6"/>
      <c r="E298" s="6"/>
      <c r="F298" s="6"/>
      <c r="G298" s="6"/>
      <c r="H298" s="7"/>
      <c r="I298" s="8"/>
      <c r="J298" s="6"/>
      <c r="K298" s="6"/>
      <c r="L298" s="6"/>
      <c r="M298" s="8"/>
      <c r="N298" s="6"/>
      <c r="O298" s="8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</row>
    <row r="299" spans="1:35" ht="15.75" thickBot="1" x14ac:dyDescent="0.3">
      <c r="A299" s="5"/>
      <c r="B299" s="5"/>
      <c r="C299" s="10" t="s">
        <v>17</v>
      </c>
      <c r="D299" s="6"/>
      <c r="E299" s="6"/>
      <c r="F299" s="6"/>
      <c r="G299" s="6"/>
      <c r="H299" s="7"/>
      <c r="I299" s="8"/>
      <c r="J299" s="6"/>
      <c r="K299" s="6"/>
      <c r="L299" s="6"/>
      <c r="M299" s="8"/>
      <c r="N299" s="6"/>
      <c r="O299" s="8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1:35" ht="15.75" thickBot="1" x14ac:dyDescent="0.3">
      <c r="A300" s="5"/>
      <c r="B300" s="5"/>
      <c r="C300" s="10" t="s">
        <v>18</v>
      </c>
      <c r="D300" s="6"/>
      <c r="E300" s="6"/>
      <c r="F300" s="6"/>
      <c r="G300" s="6"/>
      <c r="H300" s="7"/>
      <c r="I300" s="8"/>
      <c r="J300" s="6"/>
      <c r="K300" s="6"/>
      <c r="L300" s="6"/>
      <c r="M300" s="8"/>
      <c r="N300" s="6"/>
      <c r="O300" s="8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1:35" ht="15.75" thickBot="1" x14ac:dyDescent="0.3">
      <c r="A301" s="5"/>
      <c r="B301" s="5"/>
      <c r="C301" s="10" t="s">
        <v>19</v>
      </c>
      <c r="D301" s="6"/>
      <c r="E301" s="6"/>
      <c r="F301" s="6"/>
      <c r="G301" s="6"/>
      <c r="H301" s="7"/>
      <c r="I301" s="8"/>
      <c r="J301" s="6"/>
      <c r="K301" s="6"/>
      <c r="L301" s="6"/>
      <c r="M301" s="8"/>
      <c r="N301" s="6"/>
      <c r="O301" s="8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1:35" ht="15.75" thickBot="1" x14ac:dyDescent="0.3">
      <c r="A302" s="5"/>
      <c r="B302" s="5"/>
      <c r="C302" s="10" t="s">
        <v>20</v>
      </c>
      <c r="D302" s="6"/>
      <c r="E302" s="6"/>
      <c r="F302" s="6"/>
      <c r="G302" s="6"/>
      <c r="H302" s="7"/>
      <c r="I302" s="8"/>
      <c r="J302" s="6"/>
      <c r="K302" s="6"/>
      <c r="L302" s="6"/>
      <c r="M302" s="8"/>
      <c r="N302" s="6"/>
      <c r="O302" s="8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1:35" ht="15.75" thickBot="1" x14ac:dyDescent="0.3">
      <c r="A303" s="5"/>
      <c r="B303" s="5"/>
      <c r="C303" s="10" t="s">
        <v>21</v>
      </c>
      <c r="D303" s="6"/>
      <c r="E303" s="6"/>
      <c r="F303" s="6"/>
      <c r="G303" s="6"/>
      <c r="H303" s="7"/>
      <c r="I303" s="8"/>
      <c r="J303" s="6"/>
      <c r="K303" s="6"/>
      <c r="L303" s="6"/>
      <c r="M303" s="8"/>
      <c r="N303" s="6"/>
      <c r="O303" s="8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1:35" ht="15.75" thickBot="1" x14ac:dyDescent="0.3">
      <c r="A304" s="5"/>
      <c r="B304" s="5"/>
      <c r="C304" s="10" t="s">
        <v>22</v>
      </c>
      <c r="D304" s="6"/>
      <c r="E304" s="6"/>
      <c r="F304" s="6"/>
      <c r="G304" s="6"/>
      <c r="H304" s="7"/>
      <c r="I304" s="8"/>
      <c r="J304" s="6"/>
      <c r="K304" s="6"/>
      <c r="L304" s="6"/>
      <c r="M304" s="8"/>
      <c r="N304" s="6"/>
      <c r="O304" s="8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1:35" ht="15.75" thickBot="1" x14ac:dyDescent="0.3">
      <c r="A305" s="5"/>
      <c r="B305" s="5"/>
      <c r="C305" s="10" t="s">
        <v>23</v>
      </c>
      <c r="D305" s="6"/>
      <c r="E305" s="6"/>
      <c r="F305" s="6"/>
      <c r="G305" s="6"/>
      <c r="H305" s="7"/>
      <c r="I305" s="8"/>
      <c r="J305" s="6"/>
      <c r="K305" s="6"/>
      <c r="L305" s="6"/>
      <c r="M305" s="8"/>
      <c r="N305" s="6"/>
      <c r="O305" s="8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1:35" ht="15.75" thickBot="1" x14ac:dyDescent="0.3">
      <c r="A306" s="5"/>
      <c r="B306" s="5"/>
      <c r="C306" s="10" t="s">
        <v>24</v>
      </c>
      <c r="D306" s="6"/>
      <c r="E306" s="6"/>
      <c r="F306" s="6"/>
      <c r="G306" s="6"/>
      <c r="H306" s="7"/>
      <c r="I306" s="8"/>
      <c r="J306" s="6"/>
      <c r="K306" s="6"/>
      <c r="L306" s="6"/>
      <c r="M306" s="8"/>
      <c r="N306" s="6"/>
      <c r="O306" s="8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1:35" ht="15.75" thickBot="1" x14ac:dyDescent="0.3">
      <c r="A307" s="5"/>
      <c r="B307" s="5"/>
      <c r="C307" s="10" t="s">
        <v>25</v>
      </c>
      <c r="D307" s="6"/>
      <c r="E307" s="6"/>
      <c r="F307" s="6"/>
      <c r="G307" s="6"/>
      <c r="H307" s="7"/>
      <c r="I307" s="8"/>
      <c r="J307" s="6"/>
      <c r="K307" s="6"/>
      <c r="L307" s="6"/>
      <c r="M307" s="8"/>
      <c r="N307" s="6"/>
      <c r="O307" s="8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1:35" ht="15.75" thickBot="1" x14ac:dyDescent="0.3">
      <c r="A308" s="5"/>
      <c r="B308" s="5"/>
      <c r="C308" s="10"/>
      <c r="D308" s="5"/>
      <c r="E308" s="5"/>
      <c r="F308" s="5"/>
      <c r="G308" s="5"/>
      <c r="H308" s="7"/>
      <c r="I308" s="8"/>
      <c r="J308" s="5"/>
      <c r="K308" s="5"/>
      <c r="L308" s="5"/>
      <c r="M308" s="8"/>
      <c r="N308" s="5"/>
      <c r="O308" s="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ht="15.75" thickBot="1" x14ac:dyDescent="0.3">
      <c r="A309" s="9">
        <v>19</v>
      </c>
      <c r="B309" s="18" t="s">
        <v>34</v>
      </c>
      <c r="C309" s="10" t="s">
        <v>10</v>
      </c>
      <c r="D309" s="11">
        <v>-3938624309</v>
      </c>
      <c r="E309" s="11">
        <v>-4085101764</v>
      </c>
      <c r="F309" s="11">
        <v>146477455</v>
      </c>
      <c r="G309" s="11">
        <v>10007754084</v>
      </c>
      <c r="H309" s="12">
        <v>1.463639632E-2</v>
      </c>
      <c r="I309" s="13">
        <v>9.9922519999999997E-11</v>
      </c>
      <c r="J309" s="11">
        <v>542390907</v>
      </c>
      <c r="K309" s="14">
        <v>0</v>
      </c>
      <c r="L309" s="11">
        <v>542390907</v>
      </c>
      <c r="M309" s="13">
        <v>5.4197065840000003E-2</v>
      </c>
      <c r="N309" s="11">
        <v>171634538909</v>
      </c>
      <c r="O309" s="13">
        <v>17.150155519999998</v>
      </c>
      <c r="P309" s="14">
        <v>12673001636</v>
      </c>
      <c r="Q309" s="14">
        <v>0.156</v>
      </c>
      <c r="R309" s="14">
        <v>-6.3E-2</v>
      </c>
      <c r="S309" s="14">
        <v>0</v>
      </c>
      <c r="T309" s="11">
        <v>1785000000</v>
      </c>
      <c r="U309" s="11">
        <v>-1785000000</v>
      </c>
      <c r="V309" s="14">
        <v>0.2325587627</v>
      </c>
      <c r="W309" s="14">
        <v>1.2663182500000001</v>
      </c>
      <c r="X309" s="14">
        <v>3.6279166979999999E-2</v>
      </c>
      <c r="Y309" s="14">
        <v>-1.0804597979999999</v>
      </c>
      <c r="Z309" s="14">
        <v>0.2221376192</v>
      </c>
      <c r="AA309" s="14">
        <v>-0.2075012229</v>
      </c>
      <c r="AB309" s="6"/>
      <c r="AC309" s="6"/>
      <c r="AD309" s="6"/>
      <c r="AE309" s="6"/>
      <c r="AF309" s="6"/>
      <c r="AG309" s="6"/>
      <c r="AH309" s="6"/>
      <c r="AI309" s="6"/>
    </row>
    <row r="310" spans="1:35" ht="15.75" thickBot="1" x14ac:dyDescent="0.3">
      <c r="A310" s="5"/>
      <c r="B310" s="5"/>
      <c r="C310" s="10" t="s">
        <v>11</v>
      </c>
      <c r="D310" s="11">
        <v>-2410777251</v>
      </c>
      <c r="E310" s="11">
        <v>-8450407971</v>
      </c>
      <c r="F310" s="11">
        <v>6039630720</v>
      </c>
      <c r="G310" s="11">
        <v>10372464063</v>
      </c>
      <c r="H310" s="12">
        <v>0.58227540570000003</v>
      </c>
      <c r="I310" s="13">
        <v>9.6409109999999997E-11</v>
      </c>
      <c r="J310" s="11">
        <v>19962173070</v>
      </c>
      <c r="K310" s="14">
        <v>0</v>
      </c>
      <c r="L310" s="11">
        <v>19962173070</v>
      </c>
      <c r="M310" s="13">
        <v>1.9245352840000001</v>
      </c>
      <c r="N310" s="11">
        <v>167708538286</v>
      </c>
      <c r="O310" s="13">
        <v>16.168630449999998</v>
      </c>
      <c r="P310" s="14">
        <v>12673001636</v>
      </c>
      <c r="Q310" s="14">
        <v>0.156</v>
      </c>
      <c r="R310" s="14">
        <v>-6.3E-2</v>
      </c>
      <c r="S310" s="14">
        <v>0</v>
      </c>
      <c r="T310" s="11">
        <v>1785000000</v>
      </c>
      <c r="U310" s="11">
        <v>-1785000000</v>
      </c>
      <c r="V310" s="14">
        <v>2.0966255399999998</v>
      </c>
      <c r="W310" s="14">
        <v>1.2217927740000001</v>
      </c>
      <c r="X310" s="14">
        <v>0.3270735843</v>
      </c>
      <c r="Y310" s="14">
        <v>-1.018623718</v>
      </c>
      <c r="Z310" s="14">
        <v>0.53024263949999995</v>
      </c>
      <c r="AA310" s="14">
        <v>5.2032766199999997E-2</v>
      </c>
      <c r="AB310" s="6"/>
      <c r="AC310" s="6"/>
      <c r="AD310" s="6"/>
      <c r="AE310" s="6"/>
      <c r="AF310" s="6"/>
      <c r="AG310" s="6"/>
      <c r="AH310" s="6"/>
      <c r="AI310" s="6"/>
    </row>
    <row r="311" spans="1:35" ht="15.75" thickBot="1" x14ac:dyDescent="0.3">
      <c r="A311" s="5"/>
      <c r="B311" s="5"/>
      <c r="C311" s="10" t="s">
        <v>12</v>
      </c>
      <c r="D311" s="11">
        <v>-5183792107</v>
      </c>
      <c r="E311" s="11">
        <v>-5240174216</v>
      </c>
      <c r="F311" s="11">
        <v>56382109</v>
      </c>
      <c r="G311" s="11">
        <v>10238183599</v>
      </c>
      <c r="H311" s="12">
        <v>5.5070421869999999E-3</v>
      </c>
      <c r="I311" s="13">
        <v>9.7673579999999996E-11</v>
      </c>
      <c r="J311" s="11">
        <v>48801316745</v>
      </c>
      <c r="K311" s="14">
        <v>0</v>
      </c>
      <c r="L311" s="11">
        <v>48801316745</v>
      </c>
      <c r="M311" s="13">
        <v>4.7665991019999998</v>
      </c>
      <c r="N311" s="11">
        <v>321610134327</v>
      </c>
      <c r="O311" s="13">
        <v>31.412811779999998</v>
      </c>
      <c r="P311" s="14">
        <v>12673001636</v>
      </c>
      <c r="Q311" s="14">
        <v>0.156</v>
      </c>
      <c r="R311" s="14">
        <v>-6.3E-2</v>
      </c>
      <c r="S311" s="14">
        <v>0</v>
      </c>
      <c r="T311" s="11">
        <v>1785000000</v>
      </c>
      <c r="U311" s="11">
        <v>-1785000000</v>
      </c>
      <c r="V311" s="14">
        <v>4.9409464339999998</v>
      </c>
      <c r="W311" s="14">
        <v>1.237817384</v>
      </c>
      <c r="X311" s="14">
        <v>0.77078764369999997</v>
      </c>
      <c r="Y311" s="14">
        <v>-1.9790071419999999</v>
      </c>
      <c r="Z311" s="14">
        <v>2.9597885429999998E-2</v>
      </c>
      <c r="AA311" s="14">
        <v>-2.4090843250000001E-2</v>
      </c>
      <c r="AB311" s="6"/>
      <c r="AC311" s="6" t="s">
        <v>66</v>
      </c>
      <c r="AD311" s="6"/>
      <c r="AE311" s="6"/>
      <c r="AF311" s="6"/>
      <c r="AG311" s="6"/>
      <c r="AH311" s="6"/>
      <c r="AI311" s="6"/>
    </row>
    <row r="312" spans="1:35" ht="27" thickBot="1" x14ac:dyDescent="0.3">
      <c r="A312" s="5"/>
      <c r="B312" s="5"/>
      <c r="C312" s="10" t="s">
        <v>13</v>
      </c>
      <c r="D312" s="11">
        <v>-8980828256</v>
      </c>
      <c r="E312" s="11">
        <v>1448790736</v>
      </c>
      <c r="F312" s="11">
        <v>-10429618992</v>
      </c>
      <c r="G312" s="11">
        <v>48249732973</v>
      </c>
      <c r="H312" s="12">
        <v>-0.2161591028</v>
      </c>
      <c r="I312" s="13">
        <v>2.0725499999999999E-11</v>
      </c>
      <c r="J312" s="11">
        <v>80713350908</v>
      </c>
      <c r="K312" s="14">
        <v>0</v>
      </c>
      <c r="L312" s="11">
        <v>80713350908</v>
      </c>
      <c r="M312" s="13">
        <v>1.6728248210000001</v>
      </c>
      <c r="N312" s="11">
        <v>302100937867</v>
      </c>
      <c r="O312" s="13">
        <v>6.2611939850000002</v>
      </c>
      <c r="P312" s="14">
        <v>12673001636</v>
      </c>
      <c r="Q312" s="14">
        <v>0.156</v>
      </c>
      <c r="R312" s="14">
        <v>-6.3E-2</v>
      </c>
      <c r="S312" s="11">
        <v>8342062030</v>
      </c>
      <c r="T312" s="14">
        <v>0</v>
      </c>
      <c r="U312" s="11">
        <v>8342062030</v>
      </c>
      <c r="V312" s="14">
        <v>1.4999313869999999</v>
      </c>
      <c r="W312" s="14">
        <v>0.26265433719999998</v>
      </c>
      <c r="X312" s="14">
        <v>0.23398929630000001</v>
      </c>
      <c r="Y312" s="14">
        <v>-0.39445522109999998</v>
      </c>
      <c r="Z312" s="14">
        <v>0.10218841250000001</v>
      </c>
      <c r="AA312" s="14">
        <v>-0.31834751529999999</v>
      </c>
      <c r="AB312" s="6"/>
      <c r="AC312" s="6" t="s">
        <v>67</v>
      </c>
      <c r="AD312" s="6"/>
      <c r="AE312" s="16" t="s">
        <v>68</v>
      </c>
      <c r="AF312" s="6"/>
      <c r="AG312" s="6" t="s">
        <v>69</v>
      </c>
      <c r="AH312" s="6" t="s">
        <v>70</v>
      </c>
      <c r="AI312" s="6" t="s">
        <v>71</v>
      </c>
    </row>
    <row r="313" spans="1:35" ht="15.75" thickBot="1" x14ac:dyDescent="0.3">
      <c r="A313" s="5"/>
      <c r="B313" s="5"/>
      <c r="C313" s="10" t="s">
        <v>14</v>
      </c>
      <c r="D313" s="11">
        <v>-1809935773</v>
      </c>
      <c r="E313" s="11">
        <v>2469681993</v>
      </c>
      <c r="F313" s="11">
        <v>-4279617766</v>
      </c>
      <c r="G313" s="11">
        <v>305003912154</v>
      </c>
      <c r="H313" s="12">
        <v>-1.4031353680000001E-2</v>
      </c>
      <c r="I313" s="13">
        <v>3.27865E-12</v>
      </c>
      <c r="J313" s="11">
        <v>36854775697</v>
      </c>
      <c r="K313" s="11">
        <v>542390907</v>
      </c>
      <c r="L313" s="11">
        <v>36312384790</v>
      </c>
      <c r="M313" s="13">
        <v>0.1190554722</v>
      </c>
      <c r="N313" s="11">
        <v>297363351242</v>
      </c>
      <c r="O313" s="13">
        <v>0.97494930189999995</v>
      </c>
      <c r="P313" s="14">
        <v>12673001636</v>
      </c>
      <c r="Q313" s="14">
        <v>0.156</v>
      </c>
      <c r="R313" s="14">
        <v>-6.3E-2</v>
      </c>
      <c r="S313" s="11">
        <v>10912218</v>
      </c>
      <c r="T313" s="14">
        <v>0</v>
      </c>
      <c r="U313" s="11">
        <v>10912218</v>
      </c>
      <c r="V313" s="14">
        <v>0.1190196949</v>
      </c>
      <c r="W313" s="14">
        <v>4.1550292080000002E-2</v>
      </c>
      <c r="X313" s="14">
        <v>1.856707241E-2</v>
      </c>
      <c r="Y313" s="14">
        <v>-6.1421806019999997E-2</v>
      </c>
      <c r="Z313" s="14">
        <v>-1.304441535E-3</v>
      </c>
      <c r="AA313" s="14">
        <v>-1.272691215E-2</v>
      </c>
      <c r="AB313" s="6"/>
      <c r="AC313" s="6"/>
      <c r="AD313" s="6"/>
      <c r="AE313" s="6" t="s">
        <v>72</v>
      </c>
      <c r="AF313" s="6" t="s">
        <v>73</v>
      </c>
      <c r="AG313" s="6" t="s">
        <v>74</v>
      </c>
      <c r="AH313" s="6"/>
      <c r="AI313" s="6"/>
    </row>
    <row r="314" spans="1:35" ht="15.75" thickBot="1" x14ac:dyDescent="0.3">
      <c r="A314" s="5"/>
      <c r="B314" s="5"/>
      <c r="C314" s="10" t="s">
        <v>15</v>
      </c>
      <c r="D314" s="11">
        <v>2277939583</v>
      </c>
      <c r="E314" s="11">
        <v>-4403026326</v>
      </c>
      <c r="F314" s="11">
        <v>6680965909</v>
      </c>
      <c r="G314" s="11">
        <v>296261648740</v>
      </c>
      <c r="H314" s="12">
        <v>2.2550896939999999E-2</v>
      </c>
      <c r="I314" s="13">
        <v>3.3753899999999998E-12</v>
      </c>
      <c r="J314" s="11">
        <v>78537596134</v>
      </c>
      <c r="K314" s="11">
        <v>19962173070</v>
      </c>
      <c r="L314" s="11">
        <v>58575423064</v>
      </c>
      <c r="M314" s="13">
        <v>0.19771517280000001</v>
      </c>
      <c r="N314" s="11">
        <v>291948931536</v>
      </c>
      <c r="O314" s="13">
        <v>0.98544287720000001</v>
      </c>
      <c r="P314" s="14">
        <v>12673001636</v>
      </c>
      <c r="Q314" s="14">
        <v>0.156</v>
      </c>
      <c r="R314" s="14">
        <v>-6.3E-2</v>
      </c>
      <c r="S314" s="11">
        <v>14724943296</v>
      </c>
      <c r="T314" s="14">
        <v>0</v>
      </c>
      <c r="U314" s="11">
        <v>14724943296</v>
      </c>
      <c r="V314" s="14">
        <v>0.1480126772</v>
      </c>
      <c r="W314" s="14">
        <v>4.2776382600000003E-2</v>
      </c>
      <c r="X314" s="14">
        <v>2.3089977639999999E-2</v>
      </c>
      <c r="Y314" s="14">
        <v>-6.2082901259999997E-2</v>
      </c>
      <c r="Z314" s="14">
        <v>3.783458971E-3</v>
      </c>
      <c r="AA314" s="14">
        <v>1.8767437969999998E-2</v>
      </c>
      <c r="AB314" s="6"/>
      <c r="AC314" s="14">
        <v>1</v>
      </c>
      <c r="AD314" s="6" t="s">
        <v>75</v>
      </c>
      <c r="AE314" s="14">
        <v>-6.2E-2</v>
      </c>
      <c r="AF314" s="14">
        <v>3.2000000000000001E-2</v>
      </c>
      <c r="AG314" s="6"/>
      <c r="AH314" s="14">
        <v>-1.9450000000000001</v>
      </c>
      <c r="AI314" s="14">
        <v>7.5999999999999998E-2</v>
      </c>
    </row>
    <row r="315" spans="1:35" ht="15.75" thickBot="1" x14ac:dyDescent="0.3">
      <c r="A315" s="5"/>
      <c r="B315" s="5"/>
      <c r="C315" s="10" t="s">
        <v>16</v>
      </c>
      <c r="D315" s="11">
        <v>9956155011</v>
      </c>
      <c r="E315" s="11">
        <v>27673960181</v>
      </c>
      <c r="F315" s="11">
        <v>-17717805170</v>
      </c>
      <c r="G315" s="11">
        <v>336634957613</v>
      </c>
      <c r="H315" s="12">
        <v>-5.263210124E-2</v>
      </c>
      <c r="I315" s="13">
        <v>2.9705800000000001E-12</v>
      </c>
      <c r="J315" s="11">
        <v>131464397545</v>
      </c>
      <c r="K315" s="11">
        <v>48801316745</v>
      </c>
      <c r="L315" s="11">
        <v>82663080800</v>
      </c>
      <c r="M315" s="13">
        <v>0.2455570312</v>
      </c>
      <c r="N315" s="11">
        <v>285501402849</v>
      </c>
      <c r="O315" s="13">
        <v>0.84810384780000003</v>
      </c>
      <c r="P315" s="14">
        <v>12673001636</v>
      </c>
      <c r="Q315" s="14">
        <v>0.156</v>
      </c>
      <c r="R315" s="14">
        <v>-6.3E-2</v>
      </c>
      <c r="S315" s="11">
        <v>14422482499</v>
      </c>
      <c r="T315" s="14">
        <v>0</v>
      </c>
      <c r="U315" s="11">
        <v>14422482499</v>
      </c>
      <c r="V315" s="14">
        <v>0.20271393909999999</v>
      </c>
      <c r="W315" s="14">
        <v>3.7646124830000002E-2</v>
      </c>
      <c r="X315" s="14">
        <v>3.1623374500000002E-2</v>
      </c>
      <c r="Y315" s="14">
        <v>-5.3430542409999997E-2</v>
      </c>
      <c r="Z315" s="14">
        <v>1.5838956920000001E-2</v>
      </c>
      <c r="AA315" s="14">
        <v>-6.8471058160000001E-2</v>
      </c>
      <c r="AB315" s="6"/>
      <c r="AC315" s="6"/>
      <c r="AD315" s="6" t="s">
        <v>54</v>
      </c>
      <c r="AE315" s="14">
        <v>12673001636</v>
      </c>
      <c r="AF315" s="14">
        <v>3023839757</v>
      </c>
      <c r="AG315" s="14">
        <v>2.851</v>
      </c>
      <c r="AH315" s="14">
        <v>4.1909999999999998</v>
      </c>
      <c r="AI315" s="14">
        <v>1E-3</v>
      </c>
    </row>
    <row r="316" spans="1:35" ht="15.75" thickBot="1" x14ac:dyDescent="0.3">
      <c r="A316" s="5"/>
      <c r="B316" s="5"/>
      <c r="C316" s="10" t="s">
        <v>17</v>
      </c>
      <c r="D316" s="11">
        <v>-1216684828</v>
      </c>
      <c r="E316" s="11">
        <v>35903987596</v>
      </c>
      <c r="F316" s="11">
        <v>-37120672424</v>
      </c>
      <c r="G316" s="11">
        <v>347841814364</v>
      </c>
      <c r="H316" s="12">
        <v>-0.1067171079</v>
      </c>
      <c r="I316" s="13">
        <v>2.8748699999999998E-12</v>
      </c>
      <c r="J316" s="11">
        <v>180073555181</v>
      </c>
      <c r="K316" s="11">
        <v>80713350908</v>
      </c>
      <c r="L316" s="11">
        <v>99360204273</v>
      </c>
      <c r="M316" s="13">
        <v>0.28564767140000002</v>
      </c>
      <c r="N316" s="11">
        <v>330472107495</v>
      </c>
      <c r="O316" s="13">
        <v>0.95006435069999995</v>
      </c>
      <c r="P316" s="14">
        <v>12673001636</v>
      </c>
      <c r="Q316" s="14">
        <v>0.156</v>
      </c>
      <c r="R316" s="14">
        <v>-6.3E-2</v>
      </c>
      <c r="S316" s="11">
        <v>12631807990</v>
      </c>
      <c r="T316" s="11">
        <v>8342062030</v>
      </c>
      <c r="U316" s="11">
        <v>4289745960</v>
      </c>
      <c r="V316" s="14">
        <v>0.27331520929999997</v>
      </c>
      <c r="W316" s="14">
        <v>3.6433232330000002E-2</v>
      </c>
      <c r="X316" s="14">
        <v>4.263717266E-2</v>
      </c>
      <c r="Y316" s="14">
        <v>-5.9854054089999997E-2</v>
      </c>
      <c r="Z316" s="14">
        <v>1.9216350890000001E-2</v>
      </c>
      <c r="AA316" s="14">
        <v>-0.12593345880000001</v>
      </c>
      <c r="AB316" s="6"/>
      <c r="AC316" s="6"/>
      <c r="AD316" s="6" t="s">
        <v>55</v>
      </c>
      <c r="AE316" s="14">
        <v>0.156</v>
      </c>
      <c r="AF316" s="14">
        <v>6.5000000000000002E-2</v>
      </c>
      <c r="AG316" s="14">
        <v>1.173</v>
      </c>
      <c r="AH316" s="14">
        <v>2.41</v>
      </c>
      <c r="AI316" s="14">
        <v>3.3000000000000002E-2</v>
      </c>
    </row>
    <row r="317" spans="1:35" ht="15.75" thickBot="1" x14ac:dyDescent="0.3">
      <c r="A317" s="5"/>
      <c r="B317" s="5"/>
      <c r="C317" s="10" t="s">
        <v>18</v>
      </c>
      <c r="D317" s="11">
        <v>1447670548</v>
      </c>
      <c r="E317" s="11">
        <v>10289409827</v>
      </c>
      <c r="F317" s="11">
        <v>-8841739279</v>
      </c>
      <c r="G317" s="11">
        <v>333680994157</v>
      </c>
      <c r="H317" s="12">
        <v>-2.6497581320000001E-2</v>
      </c>
      <c r="I317" s="13">
        <v>2.9968699999999999E-12</v>
      </c>
      <c r="J317" s="11">
        <v>46966909000</v>
      </c>
      <c r="K317" s="11">
        <v>36854775697</v>
      </c>
      <c r="L317" s="11">
        <v>10112133303</v>
      </c>
      <c r="M317" s="13">
        <v>3.030479254E-2</v>
      </c>
      <c r="N317" s="11">
        <v>322998008178</v>
      </c>
      <c r="O317" s="13">
        <v>0.96798443369999998</v>
      </c>
      <c r="P317" s="14">
        <v>12673001636</v>
      </c>
      <c r="Q317" s="14">
        <v>0.156</v>
      </c>
      <c r="R317" s="14">
        <v>-6.3E-2</v>
      </c>
      <c r="S317" s="11">
        <v>12309645990</v>
      </c>
      <c r="T317" s="11">
        <v>10912218</v>
      </c>
      <c r="U317" s="11">
        <v>12298733772</v>
      </c>
      <c r="V317" s="14">
        <v>-6.5529667779999998E-3</v>
      </c>
      <c r="W317" s="14">
        <v>3.7979393069999999E-2</v>
      </c>
      <c r="X317" s="14">
        <v>-1.0222628169999999E-3</v>
      </c>
      <c r="Y317" s="14">
        <v>-6.0983019329999999E-2</v>
      </c>
      <c r="Z317" s="14">
        <v>-2.4025889080000001E-2</v>
      </c>
      <c r="AA317" s="14">
        <v>-2.471692247E-3</v>
      </c>
      <c r="AB317" s="6"/>
      <c r="AC317" s="6"/>
      <c r="AD317" s="6" t="s">
        <v>56</v>
      </c>
      <c r="AE317" s="14">
        <v>-6.3E-2</v>
      </c>
      <c r="AF317" s="14">
        <v>1.9E-2</v>
      </c>
      <c r="AG317" s="14">
        <v>-3.2759999999999998</v>
      </c>
      <c r="AH317" s="14">
        <v>-3.274</v>
      </c>
      <c r="AI317" s="14">
        <v>7.0000000000000001E-3</v>
      </c>
    </row>
    <row r="318" spans="1:35" ht="15.75" thickBot="1" x14ac:dyDescent="0.3">
      <c r="A318" s="5"/>
      <c r="B318" s="5"/>
      <c r="C318" s="10" t="s">
        <v>19</v>
      </c>
      <c r="D318" s="11">
        <v>-12159257542</v>
      </c>
      <c r="E318" s="11">
        <v>11412436971</v>
      </c>
      <c r="F318" s="11">
        <v>-23571694513</v>
      </c>
      <c r="G318" s="11">
        <v>329373392304</v>
      </c>
      <c r="H318" s="12">
        <v>-7.1565266239999994E-2</v>
      </c>
      <c r="I318" s="13">
        <v>3.03607E-12</v>
      </c>
      <c r="J318" s="11">
        <v>71312500000</v>
      </c>
      <c r="K318" s="11">
        <v>78537596134</v>
      </c>
      <c r="L318" s="11">
        <v>-7225096134</v>
      </c>
      <c r="M318" s="13">
        <v>-2.1935882810000001E-2</v>
      </c>
      <c r="N318" s="11">
        <v>315523908868</v>
      </c>
      <c r="O318" s="13">
        <v>0.95795202719999994</v>
      </c>
      <c r="P318" s="14">
        <v>12673001636</v>
      </c>
      <c r="Q318" s="14">
        <v>0.156</v>
      </c>
      <c r="R318" s="14">
        <v>-6.3E-2</v>
      </c>
      <c r="S318" s="11">
        <v>6557195990</v>
      </c>
      <c r="T318" s="11">
        <v>14724943296</v>
      </c>
      <c r="U318" s="11">
        <v>-8167747306</v>
      </c>
      <c r="V318" s="14">
        <v>2.8619530109999999E-3</v>
      </c>
      <c r="W318" s="14">
        <v>3.8476094099999997E-2</v>
      </c>
      <c r="X318" s="14">
        <v>4.4646466980000001E-4</v>
      </c>
      <c r="Y318" s="14">
        <v>-6.0350977710000003E-2</v>
      </c>
      <c r="Z318" s="14">
        <v>-2.142841895E-2</v>
      </c>
      <c r="AA318" s="14">
        <v>-5.0136847290000001E-2</v>
      </c>
      <c r="AB318" s="6"/>
      <c r="AC318" s="16" t="s">
        <v>85</v>
      </c>
      <c r="AD318" s="6"/>
      <c r="AE318" s="6"/>
      <c r="AF318" s="6"/>
      <c r="AG318" s="6"/>
      <c r="AH318" s="6"/>
      <c r="AI318" s="6"/>
    </row>
    <row r="319" spans="1:35" ht="15.75" thickBot="1" x14ac:dyDescent="0.3">
      <c r="A319" s="5"/>
      <c r="B319" s="5"/>
      <c r="C319" s="10" t="s">
        <v>20</v>
      </c>
      <c r="D319" s="11">
        <v>-2081371316</v>
      </c>
      <c r="E319" s="11">
        <v>15370912026</v>
      </c>
      <c r="F319" s="11">
        <v>-17452283342</v>
      </c>
      <c r="G319" s="11">
        <v>316642474250</v>
      </c>
      <c r="H319" s="12">
        <v>-5.5116684470000003E-2</v>
      </c>
      <c r="I319" s="13">
        <v>3.1581400000000001E-12</v>
      </c>
      <c r="J319" s="11">
        <v>105711989000</v>
      </c>
      <c r="K319" s="11">
        <v>131464397545</v>
      </c>
      <c r="L319" s="11">
        <v>-25752408545</v>
      </c>
      <c r="M319" s="13">
        <v>-8.1329608750000004E-2</v>
      </c>
      <c r="N319" s="11">
        <v>308056109551</v>
      </c>
      <c r="O319" s="13">
        <v>0.97288309250000005</v>
      </c>
      <c r="P319" s="14">
        <v>12673001636</v>
      </c>
      <c r="Q319" s="14">
        <v>0.156</v>
      </c>
      <c r="R319" s="14">
        <v>-6.3E-2</v>
      </c>
      <c r="S319" s="11">
        <v>8375470990</v>
      </c>
      <c r="T319" s="11">
        <v>14422482499</v>
      </c>
      <c r="U319" s="11">
        <v>-6047011509</v>
      </c>
      <c r="V319" s="14">
        <v>-6.2232323960000002E-2</v>
      </c>
      <c r="W319" s="14">
        <v>4.0023062810000003E-2</v>
      </c>
      <c r="X319" s="14">
        <v>-9.7082425370000006E-3</v>
      </c>
      <c r="Y319" s="14">
        <v>-6.1291634820000003E-2</v>
      </c>
      <c r="Z319" s="14">
        <v>-3.0976814549999999E-2</v>
      </c>
      <c r="AA319" s="14">
        <v>-2.4139869920000001E-2</v>
      </c>
      <c r="AB319" s="6"/>
      <c r="AC319" s="6"/>
      <c r="AD319" s="6"/>
      <c r="AE319" s="6"/>
      <c r="AF319" s="6"/>
      <c r="AG319" s="6"/>
      <c r="AH319" s="6"/>
      <c r="AI319" s="6"/>
    </row>
    <row r="320" spans="1:35" ht="15.75" thickBot="1" x14ac:dyDescent="0.3">
      <c r="A320" s="5"/>
      <c r="B320" s="5"/>
      <c r="C320" s="10" t="s">
        <v>21</v>
      </c>
      <c r="D320" s="11">
        <v>-4796858601</v>
      </c>
      <c r="E320" s="11">
        <v>18884422034</v>
      </c>
      <c r="F320" s="11">
        <v>-23681280635</v>
      </c>
      <c r="G320" s="11">
        <v>357452208844</v>
      </c>
      <c r="H320" s="12">
        <v>-6.6250200859999997E-2</v>
      </c>
      <c r="I320" s="13">
        <v>2.7975799999999999E-12</v>
      </c>
      <c r="J320" s="11">
        <v>143961352119</v>
      </c>
      <c r="K320" s="11">
        <v>180073555181</v>
      </c>
      <c r="L320" s="11">
        <v>-36112203062</v>
      </c>
      <c r="M320" s="13">
        <v>-0.1010266608</v>
      </c>
      <c r="N320" s="11">
        <v>300581655863</v>
      </c>
      <c r="O320" s="13">
        <v>0.84090026139999996</v>
      </c>
      <c r="P320" s="14">
        <v>12673001636</v>
      </c>
      <c r="Q320" s="14">
        <v>0.156</v>
      </c>
      <c r="R320" s="14">
        <v>-6.3E-2</v>
      </c>
      <c r="S320" s="11">
        <v>10270952990</v>
      </c>
      <c r="T320" s="11">
        <v>12631807990</v>
      </c>
      <c r="U320" s="11">
        <v>-2360855000</v>
      </c>
      <c r="V320" s="14">
        <v>-9.442198769E-2</v>
      </c>
      <c r="W320" s="14">
        <v>3.5453695129999997E-2</v>
      </c>
      <c r="X320" s="14">
        <v>-1.4729830080000001E-2</v>
      </c>
      <c r="Y320" s="14">
        <v>-5.2976716469999997E-2</v>
      </c>
      <c r="Z320" s="14">
        <v>-3.2252851419999999E-2</v>
      </c>
      <c r="AA320" s="14">
        <v>-3.3997349439999998E-2</v>
      </c>
      <c r="AB320" s="6"/>
      <c r="AC320" s="6"/>
      <c r="AD320" s="6"/>
      <c r="AE320" s="6"/>
      <c r="AF320" s="6"/>
      <c r="AG320" s="6"/>
      <c r="AH320" s="6"/>
      <c r="AI320" s="6"/>
    </row>
    <row r="321" spans="1:35" ht="15.75" thickBot="1" x14ac:dyDescent="0.3">
      <c r="A321" s="5"/>
      <c r="B321" s="5"/>
      <c r="C321" s="10" t="s">
        <v>22</v>
      </c>
      <c r="D321" s="11">
        <v>-217467710</v>
      </c>
      <c r="E321" s="11">
        <v>6477103885</v>
      </c>
      <c r="F321" s="11">
        <v>-6694571595</v>
      </c>
      <c r="G321" s="11">
        <v>351574731677</v>
      </c>
      <c r="H321" s="12">
        <v>-1.904167448E-2</v>
      </c>
      <c r="I321" s="13">
        <v>2.8443500000000001E-12</v>
      </c>
      <c r="J321" s="11">
        <v>42236610000</v>
      </c>
      <c r="K321" s="11">
        <v>46966909000</v>
      </c>
      <c r="L321" s="11">
        <v>-4730299000</v>
      </c>
      <c r="M321" s="13">
        <v>-1.345460459E-2</v>
      </c>
      <c r="N321" s="11">
        <v>293666052174</v>
      </c>
      <c r="O321" s="13">
        <v>0.83528770900000004</v>
      </c>
      <c r="P321" s="14">
        <v>12673001636</v>
      </c>
      <c r="Q321" s="14">
        <v>0.156</v>
      </c>
      <c r="R321" s="14">
        <v>-6.3E-2</v>
      </c>
      <c r="S321" s="11">
        <v>11775081000</v>
      </c>
      <c r="T321" s="11">
        <v>12309645990</v>
      </c>
      <c r="U321" s="11">
        <v>-534564990</v>
      </c>
      <c r="V321" s="14">
        <v>-1.1934117080000001E-2</v>
      </c>
      <c r="W321" s="14">
        <v>3.6046394959999999E-2</v>
      </c>
      <c r="X321" s="14">
        <v>-1.8617222639999999E-3</v>
      </c>
      <c r="Y321" s="14">
        <v>-5.262312567E-2</v>
      </c>
      <c r="Z321" s="14">
        <v>-1.8438452970000001E-2</v>
      </c>
      <c r="AA321" s="14">
        <v>-6.0322150309999995E-4</v>
      </c>
      <c r="AB321" s="6"/>
      <c r="AC321" s="6"/>
      <c r="AD321" s="6"/>
      <c r="AE321" s="6"/>
      <c r="AF321" s="6"/>
      <c r="AG321" s="6"/>
      <c r="AH321" s="6"/>
      <c r="AI321" s="6"/>
    </row>
    <row r="322" spans="1:35" ht="15.75" thickBot="1" x14ac:dyDescent="0.3">
      <c r="A322" s="5"/>
      <c r="B322" s="5"/>
      <c r="C322" s="10" t="s">
        <v>23</v>
      </c>
      <c r="D322" s="11">
        <v>1324627465</v>
      </c>
      <c r="E322" s="11">
        <v>16099343802</v>
      </c>
      <c r="F322" s="11">
        <v>-14774716337</v>
      </c>
      <c r="G322" s="11">
        <v>332325778077</v>
      </c>
      <c r="H322" s="12">
        <v>-4.4458532289999998E-2</v>
      </c>
      <c r="I322" s="13">
        <v>3.0091000000000002E-12</v>
      </c>
      <c r="J322" s="11">
        <v>87424327000</v>
      </c>
      <c r="K322" s="11">
        <v>71312500000</v>
      </c>
      <c r="L322" s="11">
        <v>16111827000</v>
      </c>
      <c r="M322" s="13">
        <v>4.8482025960000001E-2</v>
      </c>
      <c r="N322" s="11">
        <v>285687732859</v>
      </c>
      <c r="O322" s="13">
        <v>0.85966166850000003</v>
      </c>
      <c r="P322" s="14">
        <v>12673001636</v>
      </c>
      <c r="Q322" s="14">
        <v>0.156</v>
      </c>
      <c r="R322" s="14">
        <v>-6.3E-2</v>
      </c>
      <c r="S322" s="11">
        <v>10462022000</v>
      </c>
      <c r="T322" s="11">
        <v>6557195990</v>
      </c>
      <c r="U322" s="11">
        <v>3904826010</v>
      </c>
      <c r="V322" s="14">
        <v>3.6732031620000001E-2</v>
      </c>
      <c r="W322" s="14">
        <v>3.8134272070000003E-2</v>
      </c>
      <c r="X322" s="14">
        <v>5.7301969330000001E-3</v>
      </c>
      <c r="Y322" s="14">
        <v>-5.415868511E-2</v>
      </c>
      <c r="Z322" s="14">
        <v>-1.0294216110000001E-2</v>
      </c>
      <c r="AA322" s="14">
        <v>-3.4164316180000001E-2</v>
      </c>
      <c r="AB322" s="6"/>
      <c r="AC322" s="6"/>
      <c r="AD322" s="6"/>
      <c r="AE322" s="6"/>
      <c r="AF322" s="6"/>
      <c r="AG322" s="6"/>
      <c r="AH322" s="6"/>
      <c r="AI322" s="6"/>
    </row>
    <row r="323" spans="1:35" ht="15.75" thickBot="1" x14ac:dyDescent="0.3">
      <c r="A323" s="5"/>
      <c r="B323" s="5"/>
      <c r="C323" s="10" t="s">
        <v>24</v>
      </c>
      <c r="D323" s="11">
        <v>-956193293</v>
      </c>
      <c r="E323" s="11">
        <v>24350748336</v>
      </c>
      <c r="F323" s="11">
        <v>-25306941629</v>
      </c>
      <c r="G323" s="11">
        <v>329809360339</v>
      </c>
      <c r="H323" s="12">
        <v>-7.6732029689999995E-2</v>
      </c>
      <c r="I323" s="13">
        <v>3.0320500000000002E-12</v>
      </c>
      <c r="J323" s="11">
        <v>125177023000</v>
      </c>
      <c r="K323" s="11">
        <v>105711989000</v>
      </c>
      <c r="L323" s="11">
        <v>19465034000</v>
      </c>
      <c r="M323" s="13">
        <v>5.9019046579999998E-2</v>
      </c>
      <c r="N323" s="11">
        <v>278263904170</v>
      </c>
      <c r="O323" s="13">
        <v>0.84371136069999997</v>
      </c>
      <c r="P323" s="14">
        <v>12673001636</v>
      </c>
      <c r="Q323" s="14">
        <v>0.156</v>
      </c>
      <c r="R323" s="14">
        <v>-6.3E-2</v>
      </c>
      <c r="S323" s="11">
        <v>8471300990</v>
      </c>
      <c r="T323" s="11">
        <v>8375470990</v>
      </c>
      <c r="U323" s="11">
        <v>95830000</v>
      </c>
      <c r="V323" s="14">
        <v>5.872848478E-2</v>
      </c>
      <c r="W323" s="14">
        <v>3.8425233359999998E-2</v>
      </c>
      <c r="X323" s="14">
        <v>9.1616436260000007E-3</v>
      </c>
      <c r="Y323" s="14">
        <v>-5.3153815719999997E-2</v>
      </c>
      <c r="Z323" s="14">
        <v>-5.5669387349999997E-3</v>
      </c>
      <c r="AA323" s="14">
        <v>-7.1165090949999996E-2</v>
      </c>
      <c r="AB323" s="6"/>
      <c r="AC323" s="6"/>
      <c r="AD323" s="6"/>
      <c r="AE323" s="6"/>
      <c r="AF323" s="6"/>
      <c r="AG323" s="6"/>
      <c r="AH323" s="6"/>
      <c r="AI323" s="6"/>
    </row>
    <row r="324" spans="1:35" ht="15.75" thickBot="1" x14ac:dyDescent="0.3">
      <c r="A324" s="5"/>
      <c r="B324" s="18"/>
      <c r="C324" s="10" t="s">
        <v>25</v>
      </c>
      <c r="D324" s="11">
        <v>641086747</v>
      </c>
      <c r="E324" s="11">
        <v>29922251783</v>
      </c>
      <c r="F324" s="11">
        <v>-29281165036</v>
      </c>
      <c r="G324" s="11">
        <v>322122601641</v>
      </c>
      <c r="H324" s="12">
        <v>-9.0900684669999995E-2</v>
      </c>
      <c r="I324" s="13">
        <v>3.1044100000000001E-12</v>
      </c>
      <c r="J324" s="11">
        <v>161057570000</v>
      </c>
      <c r="K324" s="11">
        <v>143961352119</v>
      </c>
      <c r="L324" s="11">
        <v>17096217881</v>
      </c>
      <c r="M324" s="13">
        <v>5.3073636539999997E-2</v>
      </c>
      <c r="N324" s="11">
        <v>270840075481</v>
      </c>
      <c r="O324" s="13">
        <v>0.84079811260000004</v>
      </c>
      <c r="P324" s="14">
        <v>12673001636</v>
      </c>
      <c r="Q324" s="14">
        <v>0.156</v>
      </c>
      <c r="R324" s="14">
        <v>-6.3E-2</v>
      </c>
      <c r="S324" s="11">
        <v>11435611181</v>
      </c>
      <c r="T324" s="11">
        <v>10270952990</v>
      </c>
      <c r="U324" s="11">
        <v>1164658191</v>
      </c>
      <c r="V324" s="14">
        <v>4.9458062269999999E-2</v>
      </c>
      <c r="W324" s="14">
        <v>3.9342168390000001E-2</v>
      </c>
      <c r="X324" s="14">
        <v>7.715457714E-3</v>
      </c>
      <c r="Y324" s="14">
        <v>-5.2970281090000002E-2</v>
      </c>
      <c r="Z324" s="14">
        <v>-5.9126549900000002E-3</v>
      </c>
      <c r="AA324" s="14">
        <v>-8.4988029679999993E-2</v>
      </c>
      <c r="AB324" s="6"/>
      <c r="AC324" s="6"/>
      <c r="AD324" s="6"/>
      <c r="AE324" s="6"/>
      <c r="AF324" s="6"/>
      <c r="AG324" s="6"/>
      <c r="AH324" s="6"/>
      <c r="AI324" s="6"/>
    </row>
    <row r="325" spans="1:35" ht="15.75" thickBot="1" x14ac:dyDescent="0.3">
      <c r="A325" s="5"/>
      <c r="B325" s="5"/>
      <c r="C325" s="10"/>
      <c r="D325" s="5"/>
      <c r="E325" s="5"/>
      <c r="F325" s="5"/>
      <c r="G325" s="5"/>
      <c r="H325" s="7"/>
      <c r="I325" s="8"/>
      <c r="J325" s="5"/>
      <c r="K325" s="5"/>
      <c r="L325" s="5"/>
      <c r="M325" s="8"/>
      <c r="N325" s="5"/>
      <c r="O325" s="8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ht="15.75" thickBot="1" x14ac:dyDescent="0.3">
      <c r="A326" s="9">
        <v>20</v>
      </c>
      <c r="B326" s="18" t="s">
        <v>88</v>
      </c>
      <c r="C326" s="10" t="s">
        <v>10</v>
      </c>
      <c r="D326" s="19" t="s">
        <v>78</v>
      </c>
      <c r="E326" s="6"/>
      <c r="F326" s="6"/>
      <c r="G326" s="6"/>
      <c r="H326" s="7"/>
      <c r="I326" s="8"/>
      <c r="J326" s="6"/>
      <c r="K326" s="6"/>
      <c r="L326" s="6"/>
      <c r="M326" s="8"/>
      <c r="N326" s="6"/>
      <c r="O326" s="8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</row>
    <row r="327" spans="1:35" ht="15.75" thickBot="1" x14ac:dyDescent="0.3">
      <c r="A327" s="5"/>
      <c r="B327" s="5"/>
      <c r="C327" s="10" t="s">
        <v>11</v>
      </c>
      <c r="D327" s="6"/>
      <c r="E327" s="6"/>
      <c r="F327" s="6"/>
      <c r="G327" s="6"/>
      <c r="H327" s="7"/>
      <c r="I327" s="8"/>
      <c r="J327" s="6"/>
      <c r="K327" s="6"/>
      <c r="L327" s="6"/>
      <c r="M327" s="8"/>
      <c r="N327" s="6"/>
      <c r="O327" s="8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</row>
    <row r="328" spans="1:35" ht="15.75" thickBot="1" x14ac:dyDescent="0.3">
      <c r="A328" s="5"/>
      <c r="B328" s="5"/>
      <c r="C328" s="10" t="s">
        <v>12</v>
      </c>
      <c r="D328" s="6"/>
      <c r="E328" s="6"/>
      <c r="F328" s="6"/>
      <c r="G328" s="6"/>
      <c r="H328" s="7"/>
      <c r="I328" s="8"/>
      <c r="J328" s="6"/>
      <c r="K328" s="6"/>
      <c r="L328" s="6"/>
      <c r="M328" s="8"/>
      <c r="N328" s="6"/>
      <c r="O328" s="8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</row>
    <row r="329" spans="1:35" ht="15.75" thickBot="1" x14ac:dyDescent="0.3">
      <c r="A329" s="5"/>
      <c r="B329" s="5"/>
      <c r="C329" s="10" t="s">
        <v>13</v>
      </c>
      <c r="D329" s="6"/>
      <c r="E329" s="6"/>
      <c r="F329" s="6"/>
      <c r="G329" s="6"/>
      <c r="H329" s="7"/>
      <c r="I329" s="8"/>
      <c r="J329" s="6"/>
      <c r="K329" s="6"/>
      <c r="L329" s="6"/>
      <c r="M329" s="8"/>
      <c r="N329" s="6"/>
      <c r="O329" s="8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</row>
    <row r="330" spans="1:35" ht="15.75" thickBot="1" x14ac:dyDescent="0.3">
      <c r="A330" s="5"/>
      <c r="B330" s="5"/>
      <c r="C330" s="10" t="s">
        <v>14</v>
      </c>
      <c r="D330" s="6"/>
      <c r="E330" s="6"/>
      <c r="F330" s="6"/>
      <c r="G330" s="6"/>
      <c r="H330" s="7"/>
      <c r="I330" s="8"/>
      <c r="J330" s="6"/>
      <c r="K330" s="6"/>
      <c r="L330" s="6"/>
      <c r="M330" s="8"/>
      <c r="N330" s="6"/>
      <c r="O330" s="8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</row>
    <row r="331" spans="1:35" ht="15.75" thickBot="1" x14ac:dyDescent="0.3">
      <c r="A331" s="5"/>
      <c r="B331" s="5"/>
      <c r="C331" s="10" t="s">
        <v>15</v>
      </c>
      <c r="D331" s="6"/>
      <c r="E331" s="6"/>
      <c r="F331" s="6"/>
      <c r="G331" s="6"/>
      <c r="H331" s="7"/>
      <c r="I331" s="8"/>
      <c r="J331" s="6"/>
      <c r="K331" s="6"/>
      <c r="L331" s="6"/>
      <c r="M331" s="8"/>
      <c r="N331" s="6"/>
      <c r="O331" s="8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</row>
    <row r="332" spans="1:35" ht="15.75" thickBot="1" x14ac:dyDescent="0.3">
      <c r="A332" s="5"/>
      <c r="B332" s="5"/>
      <c r="C332" s="10" t="s">
        <v>16</v>
      </c>
      <c r="D332" s="6"/>
      <c r="E332" s="6"/>
      <c r="F332" s="6"/>
      <c r="G332" s="6"/>
      <c r="H332" s="7"/>
      <c r="I332" s="8"/>
      <c r="J332" s="6"/>
      <c r="K332" s="6"/>
      <c r="L332" s="6"/>
      <c r="M332" s="8"/>
      <c r="N332" s="6"/>
      <c r="O332" s="8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</row>
    <row r="333" spans="1:35" ht="15.75" thickBot="1" x14ac:dyDescent="0.3">
      <c r="A333" s="5"/>
      <c r="B333" s="5"/>
      <c r="C333" s="10" t="s">
        <v>17</v>
      </c>
      <c r="D333" s="6"/>
      <c r="E333" s="6"/>
      <c r="F333" s="6"/>
      <c r="G333" s="6"/>
      <c r="H333" s="7"/>
      <c r="I333" s="8"/>
      <c r="J333" s="6"/>
      <c r="K333" s="6"/>
      <c r="L333" s="6"/>
      <c r="M333" s="8"/>
      <c r="N333" s="6"/>
      <c r="O333" s="8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</row>
    <row r="334" spans="1:35" ht="15.75" thickBot="1" x14ac:dyDescent="0.3">
      <c r="A334" s="5"/>
      <c r="B334" s="5"/>
      <c r="C334" s="10" t="s">
        <v>18</v>
      </c>
      <c r="D334" s="6"/>
      <c r="E334" s="6"/>
      <c r="F334" s="6"/>
      <c r="G334" s="6"/>
      <c r="H334" s="7"/>
      <c r="I334" s="8"/>
      <c r="J334" s="6"/>
      <c r="K334" s="6"/>
      <c r="L334" s="6"/>
      <c r="M334" s="8"/>
      <c r="N334" s="6"/>
      <c r="O334" s="8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</row>
    <row r="335" spans="1:35" ht="15.75" thickBot="1" x14ac:dyDescent="0.3">
      <c r="A335" s="5"/>
      <c r="B335" s="5"/>
      <c r="C335" s="10" t="s">
        <v>19</v>
      </c>
      <c r="D335" s="6"/>
      <c r="E335" s="6"/>
      <c r="F335" s="6"/>
      <c r="G335" s="6"/>
      <c r="H335" s="7"/>
      <c r="I335" s="8"/>
      <c r="J335" s="6"/>
      <c r="K335" s="6"/>
      <c r="L335" s="6"/>
      <c r="M335" s="8"/>
      <c r="N335" s="6"/>
      <c r="O335" s="8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</row>
    <row r="336" spans="1:35" ht="15.75" thickBot="1" x14ac:dyDescent="0.3">
      <c r="A336" s="5"/>
      <c r="B336" s="5"/>
      <c r="C336" s="10" t="s">
        <v>20</v>
      </c>
      <c r="D336" s="6"/>
      <c r="E336" s="6"/>
      <c r="F336" s="6"/>
      <c r="G336" s="6"/>
      <c r="H336" s="7"/>
      <c r="I336" s="8"/>
      <c r="J336" s="6"/>
      <c r="K336" s="6"/>
      <c r="L336" s="6"/>
      <c r="M336" s="8"/>
      <c r="N336" s="6"/>
      <c r="O336" s="8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</row>
    <row r="337" spans="1:35" ht="15.75" thickBot="1" x14ac:dyDescent="0.3">
      <c r="A337" s="5"/>
      <c r="B337" s="5"/>
      <c r="C337" s="10" t="s">
        <v>21</v>
      </c>
      <c r="D337" s="6"/>
      <c r="E337" s="6"/>
      <c r="F337" s="6"/>
      <c r="G337" s="6"/>
      <c r="H337" s="7"/>
      <c r="I337" s="8"/>
      <c r="J337" s="6"/>
      <c r="K337" s="6"/>
      <c r="L337" s="6"/>
      <c r="M337" s="8"/>
      <c r="N337" s="6"/>
      <c r="O337" s="8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</row>
    <row r="338" spans="1:35" ht="15.75" thickBot="1" x14ac:dyDescent="0.3">
      <c r="A338" s="5"/>
      <c r="B338" s="5"/>
      <c r="C338" s="10" t="s">
        <v>22</v>
      </c>
      <c r="D338" s="6"/>
      <c r="E338" s="6"/>
      <c r="F338" s="6"/>
      <c r="G338" s="6"/>
      <c r="H338" s="7"/>
      <c r="I338" s="8"/>
      <c r="J338" s="6"/>
      <c r="K338" s="6"/>
      <c r="L338" s="6"/>
      <c r="M338" s="8"/>
      <c r="N338" s="6"/>
      <c r="O338" s="8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</row>
    <row r="339" spans="1:35" ht="15.75" thickBot="1" x14ac:dyDescent="0.3">
      <c r="A339" s="5"/>
      <c r="B339" s="5"/>
      <c r="C339" s="10" t="s">
        <v>23</v>
      </c>
      <c r="D339" s="6"/>
      <c r="E339" s="6"/>
      <c r="F339" s="6"/>
      <c r="G339" s="6"/>
      <c r="H339" s="7"/>
      <c r="I339" s="8"/>
      <c r="J339" s="6"/>
      <c r="K339" s="6"/>
      <c r="L339" s="6"/>
      <c r="M339" s="8"/>
      <c r="N339" s="6"/>
      <c r="O339" s="8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</row>
    <row r="340" spans="1:35" ht="15.75" thickBot="1" x14ac:dyDescent="0.3">
      <c r="A340" s="5"/>
      <c r="B340" s="5"/>
      <c r="C340" s="10" t="s">
        <v>24</v>
      </c>
      <c r="D340" s="6"/>
      <c r="E340" s="6"/>
      <c r="F340" s="6"/>
      <c r="G340" s="6"/>
      <c r="H340" s="7"/>
      <c r="I340" s="8"/>
      <c r="J340" s="6"/>
      <c r="K340" s="6"/>
      <c r="L340" s="6"/>
      <c r="M340" s="8"/>
      <c r="N340" s="6"/>
      <c r="O340" s="8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</row>
    <row r="341" spans="1:35" ht="15.75" thickBot="1" x14ac:dyDescent="0.3">
      <c r="A341" s="5"/>
      <c r="B341" s="5"/>
      <c r="C341" s="10" t="s">
        <v>25</v>
      </c>
      <c r="D341" s="6"/>
      <c r="E341" s="6"/>
      <c r="F341" s="6"/>
      <c r="G341" s="6"/>
      <c r="H341" s="7"/>
      <c r="I341" s="8"/>
      <c r="J341" s="6"/>
      <c r="K341" s="6"/>
      <c r="L341" s="6"/>
      <c r="M341" s="8"/>
      <c r="N341" s="6"/>
      <c r="O341" s="8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</row>
    <row r="342" spans="1:35" ht="15.75" thickBot="1" x14ac:dyDescent="0.3">
      <c r="A342" s="5"/>
      <c r="B342" s="5"/>
      <c r="C342" s="10"/>
      <c r="D342" s="5"/>
      <c r="E342" s="5"/>
      <c r="F342" s="5"/>
      <c r="G342" s="5"/>
      <c r="H342" s="7"/>
      <c r="I342" s="8"/>
      <c r="J342" s="5"/>
      <c r="K342" s="5"/>
      <c r="L342" s="5"/>
      <c r="M342" s="8"/>
      <c r="N342" s="5"/>
      <c r="O342" s="8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ht="15.75" thickBot="1" x14ac:dyDescent="0.3">
      <c r="A343" s="9">
        <v>21</v>
      </c>
      <c r="B343" s="18" t="s">
        <v>35</v>
      </c>
      <c r="C343" s="10" t="s">
        <v>10</v>
      </c>
      <c r="D343" s="11">
        <v>-11249596347</v>
      </c>
      <c r="E343" s="11">
        <v>-677650121</v>
      </c>
      <c r="F343" s="11">
        <v>-10571946226</v>
      </c>
      <c r="G343" s="11">
        <v>125331283707</v>
      </c>
      <c r="H343" s="12">
        <v>-8.4352014219999993E-2</v>
      </c>
      <c r="I343" s="13">
        <v>7.9788499999999997E-12</v>
      </c>
      <c r="J343" s="11">
        <v>22786918287</v>
      </c>
      <c r="K343" s="11">
        <v>25078144685</v>
      </c>
      <c r="L343" s="11">
        <v>-2291226398</v>
      </c>
      <c r="M343" s="13">
        <v>-1.8281360650000002E-2</v>
      </c>
      <c r="N343" s="11">
        <v>291596096674</v>
      </c>
      <c r="O343" s="13">
        <v>2.3266026489999998</v>
      </c>
      <c r="P343" s="14">
        <v>9727494076</v>
      </c>
      <c r="Q343" s="14">
        <v>-0.246</v>
      </c>
      <c r="R343" s="14">
        <v>-5.0999999999999997E-2</v>
      </c>
      <c r="S343" s="11">
        <v>55806924014</v>
      </c>
      <c r="T343" s="11">
        <v>81731963679</v>
      </c>
      <c r="U343" s="11">
        <v>-25925039665</v>
      </c>
      <c r="V343" s="14">
        <v>0.1885707428</v>
      </c>
      <c r="W343" s="14">
        <v>7.761425391E-2</v>
      </c>
      <c r="X343" s="14">
        <v>-4.638840273E-2</v>
      </c>
      <c r="Y343" s="14">
        <v>-0.11865673509999999</v>
      </c>
      <c r="Z343" s="14">
        <v>-8.7430883919999994E-2</v>
      </c>
      <c r="AA343" s="14">
        <v>3.0788696999999999E-3</v>
      </c>
      <c r="AB343" s="6"/>
      <c r="AC343" s="6"/>
      <c r="AD343" s="6"/>
      <c r="AE343" s="6"/>
      <c r="AF343" s="6"/>
      <c r="AG343" s="6"/>
      <c r="AH343" s="6"/>
      <c r="AI343" s="6"/>
    </row>
    <row r="344" spans="1:35" ht="15.75" thickBot="1" x14ac:dyDescent="0.3">
      <c r="A344" s="5"/>
      <c r="B344" s="5"/>
      <c r="C344" s="10" t="s">
        <v>11</v>
      </c>
      <c r="D344" s="11">
        <v>-4376564136</v>
      </c>
      <c r="E344" s="11">
        <v>-107887005</v>
      </c>
      <c r="F344" s="11">
        <v>-4268677131</v>
      </c>
      <c r="G344" s="11">
        <v>111087078055</v>
      </c>
      <c r="H344" s="12">
        <v>-3.842640571E-2</v>
      </c>
      <c r="I344" s="13">
        <v>9.0019499999999992E-12</v>
      </c>
      <c r="J344" s="11">
        <v>46534576810</v>
      </c>
      <c r="K344" s="11">
        <v>45061875886</v>
      </c>
      <c r="L344" s="11">
        <v>1472700924</v>
      </c>
      <c r="M344" s="13">
        <v>1.3257175810000001E-2</v>
      </c>
      <c r="N344" s="11">
        <v>284710233796</v>
      </c>
      <c r="O344" s="13">
        <v>2.5629464629999998</v>
      </c>
      <c r="P344" s="14">
        <v>9727494076</v>
      </c>
      <c r="Q344" s="14">
        <v>-0.246</v>
      </c>
      <c r="R344" s="14">
        <v>-5.0999999999999997E-2</v>
      </c>
      <c r="S344" s="11">
        <v>50518122702</v>
      </c>
      <c r="T344" s="11">
        <v>68605040345</v>
      </c>
      <c r="U344" s="11">
        <v>-18086917643</v>
      </c>
      <c r="V344" s="14">
        <v>0.17607465159999999</v>
      </c>
      <c r="W344" s="14">
        <v>8.7566387080000002E-2</v>
      </c>
      <c r="X344" s="14">
        <v>-4.3314364299999998E-2</v>
      </c>
      <c r="Y344" s="14">
        <v>-0.13071026960000001</v>
      </c>
      <c r="Z344" s="14">
        <v>-8.6458246840000003E-2</v>
      </c>
      <c r="AA344" s="14">
        <v>4.8031841120000002E-2</v>
      </c>
      <c r="AB344" s="6"/>
      <c r="AC344" s="6"/>
      <c r="AD344" s="6"/>
      <c r="AE344" s="6"/>
      <c r="AF344" s="6"/>
      <c r="AG344" s="6"/>
      <c r="AH344" s="6"/>
      <c r="AI344" s="6"/>
    </row>
    <row r="345" spans="1:35" ht="15.75" thickBot="1" x14ac:dyDescent="0.3">
      <c r="A345" s="5"/>
      <c r="B345" s="5"/>
      <c r="C345" s="10" t="s">
        <v>12</v>
      </c>
      <c r="D345" s="11">
        <v>-5650607028</v>
      </c>
      <c r="E345" s="11">
        <v>3683592919</v>
      </c>
      <c r="F345" s="11">
        <v>-9334199947</v>
      </c>
      <c r="G345" s="11">
        <v>102571251362</v>
      </c>
      <c r="H345" s="12">
        <v>-9.1002106570000005E-2</v>
      </c>
      <c r="I345" s="13">
        <v>9.7493200000000003E-12</v>
      </c>
      <c r="J345" s="11">
        <v>71096885981</v>
      </c>
      <c r="K345" s="11">
        <v>78526289721</v>
      </c>
      <c r="L345" s="11">
        <v>-7429403740</v>
      </c>
      <c r="M345" s="13">
        <v>-7.243163792E-2</v>
      </c>
      <c r="N345" s="11">
        <v>276436047152</v>
      </c>
      <c r="O345" s="13">
        <v>2.6950636120000002</v>
      </c>
      <c r="P345" s="14">
        <v>9727494076</v>
      </c>
      <c r="Q345" s="14">
        <v>-0.246</v>
      </c>
      <c r="R345" s="14">
        <v>-5.0999999999999997E-2</v>
      </c>
      <c r="S345" s="11">
        <v>50733368046</v>
      </c>
      <c r="T345" s="11">
        <v>69641066354</v>
      </c>
      <c r="U345" s="11">
        <v>-18907698308</v>
      </c>
      <c r="V345" s="14">
        <v>0.1119055721</v>
      </c>
      <c r="W345" s="14">
        <v>9.4836457070000005E-2</v>
      </c>
      <c r="X345" s="14">
        <v>-2.752877074E-2</v>
      </c>
      <c r="Y345" s="14">
        <v>-0.13744824420000001</v>
      </c>
      <c r="Z345" s="14">
        <v>-7.0140557869999995E-2</v>
      </c>
      <c r="AA345" s="14">
        <v>-2.0861548689999999E-2</v>
      </c>
      <c r="AB345" s="6"/>
      <c r="AC345" s="6" t="s">
        <v>66</v>
      </c>
      <c r="AD345" s="6"/>
      <c r="AE345" s="6"/>
      <c r="AF345" s="6"/>
      <c r="AG345" s="6"/>
      <c r="AH345" s="6"/>
      <c r="AI345" s="6"/>
    </row>
    <row r="346" spans="1:35" ht="27" thickBot="1" x14ac:dyDescent="0.3">
      <c r="A346" s="5"/>
      <c r="B346" s="5"/>
      <c r="C346" s="10" t="s">
        <v>13</v>
      </c>
      <c r="D346" s="11">
        <v>-9519011666</v>
      </c>
      <c r="E346" s="11">
        <v>5958807034</v>
      </c>
      <c r="F346" s="11">
        <v>-15477818700</v>
      </c>
      <c r="G346" s="11">
        <v>385446175628</v>
      </c>
      <c r="H346" s="12">
        <v>-4.0155590269999999E-2</v>
      </c>
      <c r="I346" s="13">
        <v>2.5943999999999999E-12</v>
      </c>
      <c r="J346" s="11">
        <v>102990754237</v>
      </c>
      <c r="K346" s="11">
        <v>102961872508</v>
      </c>
      <c r="L346" s="11">
        <v>28881729</v>
      </c>
      <c r="M346" s="13">
        <v>7.4930640970000007E-5</v>
      </c>
      <c r="N346" s="11">
        <v>270761259708</v>
      </c>
      <c r="O346" s="13">
        <v>0.70246191769999999</v>
      </c>
      <c r="P346" s="14">
        <v>9727494076</v>
      </c>
      <c r="Q346" s="14">
        <v>-0.246</v>
      </c>
      <c r="R346" s="14">
        <v>-5.0999999999999997E-2</v>
      </c>
      <c r="S346" s="11">
        <v>61423326221</v>
      </c>
      <c r="T346" s="11">
        <v>55200800469</v>
      </c>
      <c r="U346" s="11">
        <v>6222525752</v>
      </c>
      <c r="V346" s="14">
        <v>-1.606876502E-2</v>
      </c>
      <c r="W346" s="14">
        <v>2.5236971309999998E-2</v>
      </c>
      <c r="X346" s="14">
        <v>3.952916194E-3</v>
      </c>
      <c r="Y346" s="14">
        <v>-3.5825557799999998E-2</v>
      </c>
      <c r="Z346" s="14">
        <v>-6.6356702980000003E-3</v>
      </c>
      <c r="AA346" s="14">
        <v>-3.3519919969999999E-2</v>
      </c>
      <c r="AB346" s="6"/>
      <c r="AC346" s="6" t="s">
        <v>67</v>
      </c>
      <c r="AD346" s="6"/>
      <c r="AE346" s="16" t="s">
        <v>68</v>
      </c>
      <c r="AF346" s="6"/>
      <c r="AG346" s="6" t="s">
        <v>69</v>
      </c>
      <c r="AH346" s="6" t="s">
        <v>70</v>
      </c>
      <c r="AI346" s="6" t="s">
        <v>71</v>
      </c>
    </row>
    <row r="347" spans="1:35" ht="15.75" thickBot="1" x14ac:dyDescent="0.3">
      <c r="A347" s="5"/>
      <c r="B347" s="5"/>
      <c r="C347" s="10" t="s">
        <v>14</v>
      </c>
      <c r="D347" s="11">
        <v>-312794275</v>
      </c>
      <c r="E347" s="11">
        <v>2368081583</v>
      </c>
      <c r="F347" s="11">
        <v>-2680875858</v>
      </c>
      <c r="G347" s="11">
        <v>381447741567</v>
      </c>
      <c r="H347" s="12">
        <v>-7.0281602589999997E-3</v>
      </c>
      <c r="I347" s="13">
        <v>2.6215899999999999E-12</v>
      </c>
      <c r="J347" s="11">
        <v>30248432686</v>
      </c>
      <c r="K347" s="11">
        <v>22786918287</v>
      </c>
      <c r="L347" s="11">
        <v>7461514399</v>
      </c>
      <c r="M347" s="13">
        <v>1.9561039650000001E-2</v>
      </c>
      <c r="N347" s="11">
        <v>263848532045</v>
      </c>
      <c r="O347" s="13">
        <v>0.6917029603</v>
      </c>
      <c r="P347" s="14">
        <v>9727494076</v>
      </c>
      <c r="Q347" s="14">
        <v>-0.246</v>
      </c>
      <c r="R347" s="14">
        <v>-5.0999999999999997E-2</v>
      </c>
      <c r="S347" s="11">
        <v>62936580504</v>
      </c>
      <c r="T347" s="11">
        <v>55806924014</v>
      </c>
      <c r="U347" s="11">
        <v>7129656490</v>
      </c>
      <c r="V347" s="14">
        <v>8.6999573690000004E-4</v>
      </c>
      <c r="W347" s="14">
        <v>2.550151178E-2</v>
      </c>
      <c r="X347" s="14">
        <v>-2.1401895129999999E-4</v>
      </c>
      <c r="Y347" s="14">
        <v>-3.5276850980000003E-2</v>
      </c>
      <c r="Z347" s="14">
        <v>-9.9893581439999997E-3</v>
      </c>
      <c r="AA347" s="14">
        <v>2.961197885E-3</v>
      </c>
      <c r="AB347" s="6"/>
      <c r="AC347" s="6"/>
      <c r="AD347" s="6"/>
      <c r="AE347" s="6" t="s">
        <v>72</v>
      </c>
      <c r="AF347" s="6" t="s">
        <v>73</v>
      </c>
      <c r="AG347" s="6" t="s">
        <v>74</v>
      </c>
      <c r="AH347" s="6"/>
      <c r="AI347" s="6"/>
    </row>
    <row r="348" spans="1:35" ht="15.75" thickBot="1" x14ac:dyDescent="0.3">
      <c r="A348" s="5"/>
      <c r="B348" s="5"/>
      <c r="C348" s="10" t="s">
        <v>15</v>
      </c>
      <c r="D348" s="11">
        <v>-10003883224</v>
      </c>
      <c r="E348" s="11">
        <v>8471536776</v>
      </c>
      <c r="F348" s="11">
        <v>-18475420000</v>
      </c>
      <c r="G348" s="11">
        <v>366415575486</v>
      </c>
      <c r="H348" s="12">
        <v>-5.0422037810000001E-2</v>
      </c>
      <c r="I348" s="13">
        <v>2.7291399999999998E-12</v>
      </c>
      <c r="J348" s="11">
        <v>57605122475</v>
      </c>
      <c r="K348" s="11">
        <v>46534576810</v>
      </c>
      <c r="L348" s="11">
        <v>11070545665</v>
      </c>
      <c r="M348" s="13">
        <v>3.021308701E-2</v>
      </c>
      <c r="N348" s="11">
        <v>256966477829</v>
      </c>
      <c r="O348" s="13">
        <v>0.70129791149999998</v>
      </c>
      <c r="P348" s="14">
        <v>9727494076</v>
      </c>
      <c r="Q348" s="14">
        <v>-0.246</v>
      </c>
      <c r="R348" s="14">
        <v>-5.0999999999999997E-2</v>
      </c>
      <c r="S348" s="11">
        <v>51806705064</v>
      </c>
      <c r="T348" s="11">
        <v>50518122702</v>
      </c>
      <c r="U348" s="11">
        <v>1288582362</v>
      </c>
      <c r="V348" s="14">
        <v>2.6696363250000001E-2</v>
      </c>
      <c r="W348" s="14">
        <v>2.654770901E-2</v>
      </c>
      <c r="X348" s="14">
        <v>-6.5673053589999997E-3</v>
      </c>
      <c r="Y348" s="14">
        <v>-3.5766193490000001E-2</v>
      </c>
      <c r="Z348" s="14">
        <v>-1.5785789830000001E-2</v>
      </c>
      <c r="AA348" s="14">
        <v>-3.4636247969999999E-2</v>
      </c>
      <c r="AB348" s="6"/>
      <c r="AC348" s="14">
        <v>1</v>
      </c>
      <c r="AD348" s="6" t="s">
        <v>75</v>
      </c>
      <c r="AE348" s="14">
        <v>-3.3000000000000002E-2</v>
      </c>
      <c r="AF348" s="14">
        <v>3.1E-2</v>
      </c>
      <c r="AG348" s="6"/>
      <c r="AH348" s="14">
        <v>-1.07</v>
      </c>
      <c r="AI348" s="14">
        <v>0.30599999999999999</v>
      </c>
    </row>
    <row r="349" spans="1:35" ht="15.75" thickBot="1" x14ac:dyDescent="0.3">
      <c r="A349" s="5"/>
      <c r="B349" s="5"/>
      <c r="C349" s="10" t="s">
        <v>16</v>
      </c>
      <c r="D349" s="11">
        <v>-5610691842</v>
      </c>
      <c r="E349" s="11">
        <v>5384543000</v>
      </c>
      <c r="F349" s="11">
        <v>-10995234842</v>
      </c>
      <c r="G349" s="11">
        <v>361736184883</v>
      </c>
      <c r="H349" s="12">
        <v>-3.0395728439999999E-2</v>
      </c>
      <c r="I349" s="13">
        <v>2.76445E-12</v>
      </c>
      <c r="J349" s="11">
        <v>84001286512</v>
      </c>
      <c r="K349" s="11">
        <v>71096885981</v>
      </c>
      <c r="L349" s="11">
        <v>12904400531</v>
      </c>
      <c r="M349" s="13">
        <v>3.5673513099999998E-2</v>
      </c>
      <c r="N349" s="11">
        <v>250057144815</v>
      </c>
      <c r="O349" s="13">
        <v>0.69126937050000004</v>
      </c>
      <c r="P349" s="14">
        <v>9727494076</v>
      </c>
      <c r="Q349" s="14">
        <v>-0.246</v>
      </c>
      <c r="R349" s="14">
        <v>-5.0999999999999997E-2</v>
      </c>
      <c r="S349" s="11">
        <v>57190171187</v>
      </c>
      <c r="T349" s="11">
        <v>50733368046</v>
      </c>
      <c r="U349" s="11">
        <v>6456803141</v>
      </c>
      <c r="V349" s="14">
        <v>1.7824032149999999E-2</v>
      </c>
      <c r="W349" s="14">
        <v>2.6891128069999999E-2</v>
      </c>
      <c r="X349" s="14">
        <v>-4.3847119089999997E-3</v>
      </c>
      <c r="Y349" s="14">
        <v>-3.5254737899999999E-2</v>
      </c>
      <c r="Z349" s="14">
        <v>-1.274832173E-2</v>
      </c>
      <c r="AA349" s="14">
        <v>-1.7647406710000001E-2</v>
      </c>
      <c r="AB349" s="6"/>
      <c r="AC349" s="6"/>
      <c r="AD349" s="6" t="s">
        <v>54</v>
      </c>
      <c r="AE349" s="14">
        <v>9727494076</v>
      </c>
      <c r="AF349" s="14">
        <v>12335047258</v>
      </c>
      <c r="AG349" s="14">
        <v>0.48899999999999999</v>
      </c>
      <c r="AH349" s="14">
        <v>0.78900000000000003</v>
      </c>
      <c r="AI349" s="14">
        <v>0.44600000000000001</v>
      </c>
    </row>
    <row r="350" spans="1:35" ht="15.75" thickBot="1" x14ac:dyDescent="0.3">
      <c r="A350" s="5"/>
      <c r="B350" s="5"/>
      <c r="C350" s="10" t="s">
        <v>17</v>
      </c>
      <c r="D350" s="11">
        <v>-20296719687</v>
      </c>
      <c r="E350" s="11">
        <v>6223367451</v>
      </c>
      <c r="F350" s="11">
        <v>-26520087138</v>
      </c>
      <c r="G350" s="11">
        <v>362365694470</v>
      </c>
      <c r="H350" s="12">
        <v>-7.3185976329999999E-2</v>
      </c>
      <c r="I350" s="13">
        <v>2.7596400000000001E-12</v>
      </c>
      <c r="J350" s="11">
        <v>106273588474</v>
      </c>
      <c r="K350" s="11">
        <v>102990754237</v>
      </c>
      <c r="L350" s="11">
        <v>3282834237</v>
      </c>
      <c r="M350" s="13">
        <v>9.0594509549999994E-3</v>
      </c>
      <c r="N350" s="11">
        <v>150846135606</v>
      </c>
      <c r="O350" s="13">
        <v>0.41628150209999998</v>
      </c>
      <c r="P350" s="14">
        <v>9727494076</v>
      </c>
      <c r="Q350" s="14">
        <v>-0.246</v>
      </c>
      <c r="R350" s="14">
        <v>-5.0999999999999997E-2</v>
      </c>
      <c r="S350" s="11">
        <v>30179939656</v>
      </c>
      <c r="T350" s="11">
        <v>61423326221</v>
      </c>
      <c r="U350" s="11">
        <v>-31243386565</v>
      </c>
      <c r="V350" s="14">
        <v>9.5280048110000001E-2</v>
      </c>
      <c r="W350" s="14">
        <v>2.6844412219999999E-2</v>
      </c>
      <c r="X350" s="14">
        <v>-2.3438891829999999E-2</v>
      </c>
      <c r="Y350" s="14">
        <v>-2.1230356610000001E-2</v>
      </c>
      <c r="Z350" s="14">
        <v>-1.7824836220000001E-2</v>
      </c>
      <c r="AA350" s="14">
        <v>-5.5361140109999998E-2</v>
      </c>
      <c r="AB350" s="6"/>
      <c r="AC350" s="6"/>
      <c r="AD350" s="6" t="s">
        <v>55</v>
      </c>
      <c r="AE350" s="14">
        <v>-0.246</v>
      </c>
      <c r="AF350" s="14">
        <v>0.39</v>
      </c>
      <c r="AG350" s="14">
        <v>-0.17599999999999999</v>
      </c>
      <c r="AH350" s="14">
        <v>-0.63</v>
      </c>
      <c r="AI350" s="14">
        <v>0.54100000000000004</v>
      </c>
    </row>
    <row r="351" spans="1:35" ht="15.75" thickBot="1" x14ac:dyDescent="0.3">
      <c r="A351" s="5"/>
      <c r="B351" s="5"/>
      <c r="C351" s="10" t="s">
        <v>18</v>
      </c>
      <c r="D351" s="11">
        <v>-48570726882</v>
      </c>
      <c r="E351" s="11">
        <v>-4117117972</v>
      </c>
      <c r="F351" s="11">
        <v>-44453608910</v>
      </c>
      <c r="G351" s="11">
        <v>358266101897</v>
      </c>
      <c r="H351" s="12">
        <v>-0.1240798632</v>
      </c>
      <c r="I351" s="13">
        <v>2.7912199999999999E-12</v>
      </c>
      <c r="J351" s="11">
        <v>24030545659</v>
      </c>
      <c r="K351" s="11">
        <v>30248432686</v>
      </c>
      <c r="L351" s="11">
        <v>-6217887027</v>
      </c>
      <c r="M351" s="13">
        <v>-1.7355499149999998E-2</v>
      </c>
      <c r="N351" s="11">
        <v>145979014634</v>
      </c>
      <c r="O351" s="13">
        <v>0.40745974530000001</v>
      </c>
      <c r="P351" s="14">
        <v>9727494076</v>
      </c>
      <c r="Q351" s="14">
        <v>-0.246</v>
      </c>
      <c r="R351" s="14">
        <v>-5.0999999999999997E-2</v>
      </c>
      <c r="S351" s="11">
        <v>19351938623</v>
      </c>
      <c r="T351" s="11">
        <v>62936580504</v>
      </c>
      <c r="U351" s="11">
        <v>-43584641881</v>
      </c>
      <c r="V351" s="14">
        <v>0.1042988847</v>
      </c>
      <c r="W351" s="14">
        <v>2.7151589350000001E-2</v>
      </c>
      <c r="X351" s="14">
        <v>-2.5657525640000001E-2</v>
      </c>
      <c r="Y351" s="14">
        <v>-2.0780447010000001E-2</v>
      </c>
      <c r="Z351" s="14">
        <v>-1.9286383300000001E-2</v>
      </c>
      <c r="AA351" s="14">
        <v>-0.1047934799</v>
      </c>
      <c r="AB351" s="6"/>
      <c r="AC351" s="6"/>
      <c r="AD351" s="6" t="s">
        <v>56</v>
      </c>
      <c r="AE351" s="14">
        <v>-5.0999999999999997E-2</v>
      </c>
      <c r="AF351" s="14">
        <v>3.5999999999999997E-2</v>
      </c>
      <c r="AG351" s="14">
        <v>-0.83399999999999996</v>
      </c>
      <c r="AH351" s="14">
        <v>-1.4</v>
      </c>
      <c r="AI351" s="14">
        <v>0.187</v>
      </c>
    </row>
    <row r="352" spans="1:35" ht="15.75" thickBot="1" x14ac:dyDescent="0.3">
      <c r="A352" s="5"/>
      <c r="B352" s="5"/>
      <c r="C352" s="10" t="s">
        <v>19</v>
      </c>
      <c r="D352" s="11">
        <v>15825630549</v>
      </c>
      <c r="E352" s="11">
        <v>-1343238560</v>
      </c>
      <c r="F352" s="11">
        <v>17168869109</v>
      </c>
      <c r="G352" s="11">
        <v>347910575073</v>
      </c>
      <c r="H352" s="12">
        <v>4.9348511769999999E-2</v>
      </c>
      <c r="I352" s="13">
        <v>2.8743E-12</v>
      </c>
      <c r="J352" s="11">
        <v>42686509495</v>
      </c>
      <c r="K352" s="11">
        <v>57605122475</v>
      </c>
      <c r="L352" s="11">
        <v>-14918612980</v>
      </c>
      <c r="M352" s="13">
        <v>-4.2880596479999998E-2</v>
      </c>
      <c r="N352" s="11">
        <v>141105524410</v>
      </c>
      <c r="O352" s="13">
        <v>0.40557986600000001</v>
      </c>
      <c r="P352" s="14">
        <v>9727494076</v>
      </c>
      <c r="Q352" s="14">
        <v>-0.246</v>
      </c>
      <c r="R352" s="14">
        <v>-5.0999999999999997E-2</v>
      </c>
      <c r="S352" s="11">
        <v>15315837406</v>
      </c>
      <c r="T352" s="11">
        <v>51806705064</v>
      </c>
      <c r="U352" s="11">
        <v>-36490867658</v>
      </c>
      <c r="V352" s="14">
        <v>6.200517094E-2</v>
      </c>
      <c r="W352" s="14">
        <v>2.7959753949999999E-2</v>
      </c>
      <c r="X352" s="14">
        <v>-1.5253272050000001E-2</v>
      </c>
      <c r="Y352" s="14">
        <v>-2.0684573160000001E-2</v>
      </c>
      <c r="Z352" s="14">
        <v>-7.9780912629999999E-3</v>
      </c>
      <c r="AA352" s="14">
        <v>5.7326603029999999E-2</v>
      </c>
      <c r="AB352" s="6"/>
      <c r="AC352" s="16" t="s">
        <v>85</v>
      </c>
      <c r="AD352" s="6"/>
      <c r="AE352" s="6"/>
      <c r="AF352" s="6"/>
      <c r="AG352" s="6"/>
      <c r="AH352" s="6"/>
      <c r="AI352" s="6"/>
    </row>
    <row r="353" spans="1:35" ht="15.75" thickBot="1" x14ac:dyDescent="0.3">
      <c r="A353" s="5"/>
      <c r="B353" s="5"/>
      <c r="C353" s="10" t="s">
        <v>20</v>
      </c>
      <c r="D353" s="11">
        <v>-12144143503</v>
      </c>
      <c r="E353" s="11">
        <v>-6211590613</v>
      </c>
      <c r="F353" s="11">
        <v>-5932552890</v>
      </c>
      <c r="G353" s="11">
        <v>343073277364</v>
      </c>
      <c r="H353" s="12">
        <v>-1.7292378279999999E-2</v>
      </c>
      <c r="I353" s="13">
        <v>2.91483E-12</v>
      </c>
      <c r="J353" s="11">
        <v>63993125174</v>
      </c>
      <c r="K353" s="11">
        <v>84001286512</v>
      </c>
      <c r="L353" s="11">
        <v>-20008161338</v>
      </c>
      <c r="M353" s="13">
        <v>-5.8320372519999997E-2</v>
      </c>
      <c r="N353" s="11">
        <v>136262258483</v>
      </c>
      <c r="O353" s="13">
        <v>0.39718120730000001</v>
      </c>
      <c r="P353" s="14">
        <v>9727494076</v>
      </c>
      <c r="Q353" s="14">
        <v>-0.246</v>
      </c>
      <c r="R353" s="14">
        <v>-5.0999999999999997E-2</v>
      </c>
      <c r="S353" s="11">
        <v>12079146793</v>
      </c>
      <c r="T353" s="11">
        <v>57190171187</v>
      </c>
      <c r="U353" s="11">
        <v>-45111024394</v>
      </c>
      <c r="V353" s="14">
        <v>7.3170557760000005E-2</v>
      </c>
      <c r="W353" s="14">
        <v>2.835398359E-2</v>
      </c>
      <c r="X353" s="14">
        <v>-1.799995721E-2</v>
      </c>
      <c r="Y353" s="14">
        <v>-2.025624157E-2</v>
      </c>
      <c r="Z353" s="14">
        <v>-9.9022151890000003E-3</v>
      </c>
      <c r="AA353" s="14">
        <v>-7.390163091E-3</v>
      </c>
      <c r="AB353" s="6"/>
      <c r="AC353" s="6"/>
      <c r="AD353" s="6"/>
      <c r="AE353" s="6"/>
      <c r="AF353" s="6"/>
      <c r="AG353" s="6"/>
      <c r="AH353" s="6"/>
      <c r="AI353" s="6"/>
    </row>
    <row r="354" spans="1:35" ht="15.75" thickBot="1" x14ac:dyDescent="0.3">
      <c r="A354" s="5"/>
      <c r="B354" s="5"/>
      <c r="C354" s="10" t="s">
        <v>21</v>
      </c>
      <c r="D354" s="11">
        <v>1596173872</v>
      </c>
      <c r="E354" s="11">
        <v>-7593675560</v>
      </c>
      <c r="F354" s="11">
        <v>9189849432</v>
      </c>
      <c r="G354" s="11">
        <v>217821047351</v>
      </c>
      <c r="H354" s="12">
        <v>4.2189905630000003E-2</v>
      </c>
      <c r="I354" s="13">
        <v>4.59092E-12</v>
      </c>
      <c r="J354" s="11">
        <v>89009501417</v>
      </c>
      <c r="K354" s="11">
        <v>106273588474</v>
      </c>
      <c r="L354" s="11">
        <v>-17264087057</v>
      </c>
      <c r="M354" s="13">
        <v>-7.9258121599999995E-2</v>
      </c>
      <c r="N354" s="11">
        <v>131451675593</v>
      </c>
      <c r="O354" s="13">
        <v>0.6034847284</v>
      </c>
      <c r="P354" s="14">
        <v>9727494076</v>
      </c>
      <c r="Q354" s="14">
        <v>-0.246</v>
      </c>
      <c r="R354" s="14">
        <v>-5.0999999999999997E-2</v>
      </c>
      <c r="S354" s="11">
        <v>15751853801</v>
      </c>
      <c r="T354" s="11">
        <v>30179939656</v>
      </c>
      <c r="U354" s="11">
        <v>-14428085855</v>
      </c>
      <c r="V354" s="14">
        <v>-1.301986762E-2</v>
      </c>
      <c r="W354" s="14">
        <v>4.4658191639999997E-2</v>
      </c>
      <c r="X354" s="14">
        <v>3.2028874350000002E-3</v>
      </c>
      <c r="Y354" s="14">
        <v>-3.0777721149999999E-2</v>
      </c>
      <c r="Z354" s="14">
        <v>1.7083357930000001E-2</v>
      </c>
      <c r="AA354" s="14">
        <v>2.5106547699999999E-2</v>
      </c>
      <c r="AB354" s="6"/>
      <c r="AC354" s="6"/>
      <c r="AD354" s="6"/>
      <c r="AE354" s="6"/>
      <c r="AF354" s="6"/>
      <c r="AG354" s="6"/>
      <c r="AH354" s="6"/>
      <c r="AI354" s="6"/>
    </row>
    <row r="355" spans="1:35" ht="15.75" thickBot="1" x14ac:dyDescent="0.3">
      <c r="A355" s="5"/>
      <c r="B355" s="5"/>
      <c r="C355" s="10" t="s">
        <v>22</v>
      </c>
      <c r="D355" s="11">
        <v>-7287008569</v>
      </c>
      <c r="E355" s="11">
        <v>-427809732</v>
      </c>
      <c r="F355" s="11">
        <v>-6859198837</v>
      </c>
      <c r="G355" s="11">
        <v>192135762217</v>
      </c>
      <c r="H355" s="12">
        <v>-3.5699750830000002E-2</v>
      </c>
      <c r="I355" s="13">
        <v>5.2046499999999996E-12</v>
      </c>
      <c r="J355" s="11">
        <v>22616266005</v>
      </c>
      <c r="K355" s="11">
        <v>24030545659</v>
      </c>
      <c r="L355" s="11">
        <v>-1414279654</v>
      </c>
      <c r="M355" s="13">
        <v>-7.3608350560000002E-3</v>
      </c>
      <c r="N355" s="11">
        <v>129971956244</v>
      </c>
      <c r="O355" s="13">
        <v>0.67645895140000001</v>
      </c>
      <c r="P355" s="14">
        <v>9727494076</v>
      </c>
      <c r="Q355" s="14">
        <v>-0.246</v>
      </c>
      <c r="R355" s="14">
        <v>-5.0999999999999997E-2</v>
      </c>
      <c r="S355" s="11">
        <v>17856669348</v>
      </c>
      <c r="T355" s="11">
        <v>19351938623</v>
      </c>
      <c r="U355" s="11">
        <v>-1495269275</v>
      </c>
      <c r="V355" s="14">
        <v>4.21522886E-4</v>
      </c>
      <c r="W355" s="14">
        <v>5.0628232680000003E-2</v>
      </c>
      <c r="X355" s="14">
        <v>-1.0369463E-4</v>
      </c>
      <c r="Y355" s="14">
        <v>-3.4499406519999998E-2</v>
      </c>
      <c r="Z355" s="14">
        <v>1.602513153E-2</v>
      </c>
      <c r="AA355" s="14">
        <v>-5.1724882360000002E-2</v>
      </c>
      <c r="AB355" s="6"/>
      <c r="AC355" s="6"/>
      <c r="AD355" s="6"/>
      <c r="AE355" s="6"/>
      <c r="AF355" s="6"/>
      <c r="AG355" s="6"/>
      <c r="AH355" s="6"/>
      <c r="AI355" s="6"/>
    </row>
    <row r="356" spans="1:35" ht="15.75" thickBot="1" x14ac:dyDescent="0.3">
      <c r="A356" s="5"/>
      <c r="B356" s="5"/>
      <c r="C356" s="10" t="s">
        <v>23</v>
      </c>
      <c r="D356" s="11">
        <v>-7384793295</v>
      </c>
      <c r="E356" s="11">
        <v>-260683710</v>
      </c>
      <c r="F356" s="11">
        <v>-7124109585</v>
      </c>
      <c r="G356" s="11">
        <v>187391865970</v>
      </c>
      <c r="H356" s="12">
        <v>-3.8017176190000002E-2</v>
      </c>
      <c r="I356" s="13">
        <v>5.3364099999999999E-12</v>
      </c>
      <c r="J356" s="11">
        <v>41148361664</v>
      </c>
      <c r="K356" s="11">
        <v>42686509495</v>
      </c>
      <c r="L356" s="11">
        <v>-1538147831</v>
      </c>
      <c r="M356" s="13">
        <v>-8.2081888829999995E-3</v>
      </c>
      <c r="N356" s="11">
        <v>127187111476</v>
      </c>
      <c r="O356" s="13">
        <v>0.67872269060000001</v>
      </c>
      <c r="P356" s="14">
        <v>9727494076</v>
      </c>
      <c r="Q356" s="14">
        <v>-0.246</v>
      </c>
      <c r="R356" s="14">
        <v>-5.0999999999999997E-2</v>
      </c>
      <c r="S356" s="11">
        <v>10873567860</v>
      </c>
      <c r="T356" s="11">
        <v>15315837406</v>
      </c>
      <c r="U356" s="11">
        <v>-4442269546</v>
      </c>
      <c r="V356" s="14">
        <v>1.549758683E-2</v>
      </c>
      <c r="W356" s="14">
        <v>5.1909905620000002E-2</v>
      </c>
      <c r="X356" s="14">
        <v>-3.8124063609999998E-3</v>
      </c>
      <c r="Y356" s="14">
        <v>-3.4614857220000003E-2</v>
      </c>
      <c r="Z356" s="14">
        <v>1.348264203E-2</v>
      </c>
      <c r="AA356" s="14">
        <v>-5.149981822E-2</v>
      </c>
      <c r="AB356" s="6"/>
      <c r="AC356" s="6"/>
      <c r="AD356" s="6"/>
      <c r="AE356" s="6"/>
      <c r="AF356" s="6"/>
      <c r="AG356" s="6"/>
      <c r="AH356" s="6"/>
      <c r="AI356" s="6"/>
    </row>
    <row r="357" spans="1:35" ht="15.75" thickBot="1" x14ac:dyDescent="0.3">
      <c r="A357" s="5"/>
      <c r="B357" s="5"/>
      <c r="C357" s="10" t="s">
        <v>24</v>
      </c>
      <c r="D357" s="11">
        <v>5841505027</v>
      </c>
      <c r="E357" s="11">
        <v>256617554</v>
      </c>
      <c r="F357" s="11">
        <v>5584887473</v>
      </c>
      <c r="G357" s="11">
        <v>182220784217</v>
      </c>
      <c r="H357" s="12">
        <v>3.0649014580000002E-2</v>
      </c>
      <c r="I357" s="13">
        <v>5.4878499999999999E-12</v>
      </c>
      <c r="J357" s="11">
        <v>60213467905</v>
      </c>
      <c r="K357" s="11">
        <v>63993125174</v>
      </c>
      <c r="L357" s="11">
        <v>-3779657269</v>
      </c>
      <c r="M357" s="13">
        <v>-2.0742185279999999E-2</v>
      </c>
      <c r="N357" s="11">
        <v>123861658404</v>
      </c>
      <c r="O357" s="13">
        <v>0.67973397729999996</v>
      </c>
      <c r="P357" s="14">
        <v>9727494076</v>
      </c>
      <c r="Q357" s="14">
        <v>-0.246</v>
      </c>
      <c r="R357" s="14">
        <v>-5.0999999999999997E-2</v>
      </c>
      <c r="S357" s="11">
        <v>18403653264</v>
      </c>
      <c r="T357" s="11">
        <v>12079146793</v>
      </c>
      <c r="U357" s="11">
        <v>6324506471</v>
      </c>
      <c r="V357" s="14">
        <v>-5.5450116649999999E-2</v>
      </c>
      <c r="W357" s="14">
        <v>5.3383010709999998E-2</v>
      </c>
      <c r="X357" s="14">
        <v>1.3640728689999999E-2</v>
      </c>
      <c r="Y357" s="14">
        <v>-3.4666432839999997E-2</v>
      </c>
      <c r="Z357" s="14">
        <v>3.2357306570000001E-2</v>
      </c>
      <c r="AA357" s="14">
        <v>-1.708291982E-3</v>
      </c>
      <c r="AB357" s="6"/>
      <c r="AC357" s="6"/>
      <c r="AD357" s="6"/>
      <c r="AE357" s="6"/>
      <c r="AF357" s="6"/>
      <c r="AG357" s="6"/>
      <c r="AH357" s="6"/>
      <c r="AI357" s="6"/>
    </row>
    <row r="358" spans="1:35" ht="15.75" thickBot="1" x14ac:dyDescent="0.3">
      <c r="A358" s="5"/>
      <c r="B358" s="5"/>
      <c r="C358" s="10" t="s">
        <v>25</v>
      </c>
      <c r="D358" s="11">
        <v>-911695729</v>
      </c>
      <c r="E358" s="11">
        <v>-261375920</v>
      </c>
      <c r="F358" s="11">
        <v>-650319809</v>
      </c>
      <c r="G358" s="11">
        <v>177182837855</v>
      </c>
      <c r="H358" s="12">
        <v>-3.6703318269999999E-3</v>
      </c>
      <c r="I358" s="13">
        <v>5.6438900000000001E-12</v>
      </c>
      <c r="J358" s="11">
        <v>86622335649</v>
      </c>
      <c r="K358" s="11">
        <v>89009501417</v>
      </c>
      <c r="L358" s="11">
        <v>-2387165768</v>
      </c>
      <c r="M358" s="13">
        <v>-1.347289499E-2</v>
      </c>
      <c r="N358" s="11">
        <v>119034382549</v>
      </c>
      <c r="O358" s="13">
        <v>0.67181666120000005</v>
      </c>
      <c r="P358" s="14">
        <v>9727494076</v>
      </c>
      <c r="Q358" s="14">
        <v>-0.246</v>
      </c>
      <c r="R358" s="14">
        <v>-5.0999999999999997E-2</v>
      </c>
      <c r="S358" s="11">
        <v>19906450104</v>
      </c>
      <c r="T358" s="11">
        <v>15751853801</v>
      </c>
      <c r="U358" s="11">
        <v>4154596303</v>
      </c>
      <c r="V358" s="14">
        <v>-3.6920969040000001E-2</v>
      </c>
      <c r="W358" s="14">
        <v>5.490088202E-2</v>
      </c>
      <c r="X358" s="14">
        <v>9.0825583839999995E-3</v>
      </c>
      <c r="Y358" s="14">
        <v>-3.4262649720000003E-2</v>
      </c>
      <c r="Z358" s="14">
        <v>2.9720790680000001E-2</v>
      </c>
      <c r="AA358" s="14">
        <v>-3.3391122510000003E-2</v>
      </c>
      <c r="AB358" s="6"/>
      <c r="AC358" s="6"/>
      <c r="AD358" s="6"/>
      <c r="AE358" s="6"/>
      <c r="AF358" s="6"/>
      <c r="AG358" s="6"/>
      <c r="AH358" s="6"/>
      <c r="AI358" s="6"/>
    </row>
    <row r="359" spans="1:35" ht="15.75" thickBot="1" x14ac:dyDescent="0.3">
      <c r="A359" s="5"/>
      <c r="B359" s="5"/>
      <c r="C359" s="10"/>
      <c r="D359" s="5"/>
      <c r="E359" s="5"/>
      <c r="F359" s="5"/>
      <c r="G359" s="5"/>
      <c r="H359" s="7"/>
      <c r="I359" s="8"/>
      <c r="J359" s="5"/>
      <c r="K359" s="5"/>
      <c r="L359" s="5"/>
      <c r="M359" s="8"/>
      <c r="N359" s="5"/>
      <c r="O359" s="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ht="15.75" thickBot="1" x14ac:dyDescent="0.3">
      <c r="A360" s="9">
        <v>22</v>
      </c>
      <c r="B360" s="18" t="s">
        <v>36</v>
      </c>
      <c r="C360" s="10" t="s">
        <v>10</v>
      </c>
      <c r="D360" s="11">
        <v>21423905405.41</v>
      </c>
      <c r="E360" s="11">
        <v>119325189189.19</v>
      </c>
      <c r="F360" s="11">
        <v>-97901283783.779999</v>
      </c>
      <c r="G360" s="11">
        <v>7725295360000</v>
      </c>
      <c r="H360" s="12">
        <v>-1.2672820810000001E-2</v>
      </c>
      <c r="I360" s="13">
        <v>1.2944E-13</v>
      </c>
      <c r="J360" s="11">
        <v>1456722054054.05</v>
      </c>
      <c r="K360" s="11">
        <v>1362049853333.3301</v>
      </c>
      <c r="L360" s="11">
        <v>94672200720.720001</v>
      </c>
      <c r="M360" s="13">
        <v>1.2254832510000001E-2</v>
      </c>
      <c r="N360" s="11">
        <v>4505368837837.8398</v>
      </c>
      <c r="O360" s="13">
        <v>0.58319696889999995</v>
      </c>
      <c r="P360" s="14">
        <v>-878365614092</v>
      </c>
      <c r="Q360" s="14">
        <v>-0.252</v>
      </c>
      <c r="R360" s="14">
        <v>0.22500000000000001</v>
      </c>
      <c r="S360" s="11">
        <v>1193803972972.97</v>
      </c>
      <c r="T360" s="11">
        <v>1177886586666.6699</v>
      </c>
      <c r="U360" s="11">
        <v>15917386306.309999</v>
      </c>
      <c r="V360" s="14">
        <v>1.019440821E-2</v>
      </c>
      <c r="W360" s="14">
        <v>-0.11369993940000001</v>
      </c>
      <c r="X360" s="14">
        <v>-2.5689908680000002E-3</v>
      </c>
      <c r="Y360" s="14">
        <v>0.131219318</v>
      </c>
      <c r="Z360" s="14">
        <v>1.4950387759999999E-2</v>
      </c>
      <c r="AA360" s="14">
        <v>-2.7623208569999998E-2</v>
      </c>
      <c r="AB360" s="6"/>
      <c r="AC360" s="6"/>
      <c r="AD360" s="6"/>
      <c r="AE360" s="6"/>
      <c r="AF360" s="6"/>
      <c r="AG360" s="6"/>
      <c r="AH360" s="6"/>
      <c r="AI360" s="6"/>
    </row>
    <row r="361" spans="1:35" ht="15.75" thickBot="1" x14ac:dyDescent="0.3">
      <c r="A361" s="5"/>
      <c r="B361" s="5"/>
      <c r="C361" s="10" t="s">
        <v>11</v>
      </c>
      <c r="D361" s="11">
        <v>4291554054.0500002</v>
      </c>
      <c r="E361" s="11">
        <v>262713378378.38</v>
      </c>
      <c r="F361" s="11">
        <v>-258421824324.32001</v>
      </c>
      <c r="G361" s="11">
        <v>7663127653333.3301</v>
      </c>
      <c r="H361" s="12">
        <v>-3.3722761259999998E-2</v>
      </c>
      <c r="I361" s="13">
        <v>1.305E-13</v>
      </c>
      <c r="J361" s="11">
        <v>3049967067567.5698</v>
      </c>
      <c r="K361" s="11">
        <v>2755144480000</v>
      </c>
      <c r="L361" s="11">
        <v>294822587567.57001</v>
      </c>
      <c r="M361" s="13">
        <v>3.8472879600000003E-2</v>
      </c>
      <c r="N361" s="11">
        <v>4684633081081.0801</v>
      </c>
      <c r="O361" s="13">
        <v>0.6113212898</v>
      </c>
      <c r="P361" s="14">
        <v>-878365614092</v>
      </c>
      <c r="Q361" s="14">
        <v>-0.252</v>
      </c>
      <c r="R361" s="14">
        <v>0.22500000000000001</v>
      </c>
      <c r="S361" s="11">
        <v>1259844972972.97</v>
      </c>
      <c r="T361" s="11">
        <v>1243047040000</v>
      </c>
      <c r="U361" s="11">
        <v>16797932972.969999</v>
      </c>
      <c r="V361" s="14">
        <v>3.6280832989999998E-2</v>
      </c>
      <c r="W361" s="14">
        <v>-0.1146223388</v>
      </c>
      <c r="X361" s="14">
        <v>-9.1427699139999992E-3</v>
      </c>
      <c r="Y361" s="14">
        <v>0.13754729020000001</v>
      </c>
      <c r="Z361" s="14">
        <v>1.3782181500000001E-2</v>
      </c>
      <c r="AA361" s="14">
        <v>-4.7504942760000002E-2</v>
      </c>
      <c r="AB361" s="6"/>
      <c r="AC361" s="6"/>
      <c r="AD361" s="6"/>
      <c r="AE361" s="6"/>
      <c r="AF361" s="6"/>
      <c r="AG361" s="6"/>
      <c r="AH361" s="6"/>
      <c r="AI361" s="6"/>
    </row>
    <row r="362" spans="1:35" ht="15.75" thickBot="1" x14ac:dyDescent="0.3">
      <c r="A362" s="5"/>
      <c r="B362" s="5"/>
      <c r="C362" s="10" t="s">
        <v>12</v>
      </c>
      <c r="D362" s="11">
        <v>43388567567.57</v>
      </c>
      <c r="E362" s="11">
        <v>484292364864.87</v>
      </c>
      <c r="F362" s="11">
        <v>-440903797297.29999</v>
      </c>
      <c r="G362" s="11">
        <v>7747638506666.6699</v>
      </c>
      <c r="H362" s="12">
        <v>-5.6908152970000001E-2</v>
      </c>
      <c r="I362" s="13">
        <v>1.2907E-13</v>
      </c>
      <c r="J362" s="11">
        <v>4837414905405.4102</v>
      </c>
      <c r="K362" s="11">
        <v>4222334120000</v>
      </c>
      <c r="L362" s="11">
        <v>615080785405.41003</v>
      </c>
      <c r="M362" s="13">
        <v>7.9389453299999996E-2</v>
      </c>
      <c r="N362" s="11">
        <v>4609432851351.3496</v>
      </c>
      <c r="O362" s="13">
        <v>0.59494681469999999</v>
      </c>
      <c r="P362" s="14">
        <v>-878365614092</v>
      </c>
      <c r="Q362" s="14">
        <v>-0.252</v>
      </c>
      <c r="R362" s="14">
        <v>0.22500000000000001</v>
      </c>
      <c r="S362" s="11">
        <v>1332446256756.76</v>
      </c>
      <c r="T362" s="11">
        <v>1314680306666.6699</v>
      </c>
      <c r="U362" s="11">
        <v>17765950090.09</v>
      </c>
      <c r="V362" s="14">
        <v>7.7096373920000003E-2</v>
      </c>
      <c r="W362" s="14">
        <v>-0.1133720441</v>
      </c>
      <c r="X362" s="14">
        <v>-1.9428286230000001E-2</v>
      </c>
      <c r="Y362" s="14">
        <v>0.13386303329999999</v>
      </c>
      <c r="Z362" s="14">
        <v>1.062703036E-3</v>
      </c>
      <c r="AA362" s="14">
        <v>-5.7970856010000002E-2</v>
      </c>
      <c r="AB362" s="6"/>
      <c r="AC362" s="6" t="s">
        <v>66</v>
      </c>
      <c r="AD362" s="6"/>
      <c r="AE362" s="6"/>
      <c r="AF362" s="6"/>
      <c r="AG362" s="6"/>
      <c r="AH362" s="6"/>
      <c r="AI362" s="6"/>
    </row>
    <row r="363" spans="1:35" ht="27" thickBot="1" x14ac:dyDescent="0.3">
      <c r="A363" s="5"/>
      <c r="B363" s="5"/>
      <c r="C363" s="10" t="s">
        <v>13</v>
      </c>
      <c r="D363" s="11">
        <v>31081554054.049999</v>
      </c>
      <c r="E363" s="11">
        <v>385785391891.89001</v>
      </c>
      <c r="F363" s="11">
        <v>-354703837837.84003</v>
      </c>
      <c r="G363" s="11">
        <v>7850502040000</v>
      </c>
      <c r="H363" s="12">
        <v>-4.5182312680000003E-2</v>
      </c>
      <c r="I363" s="13">
        <v>1.2738000000000001E-13</v>
      </c>
      <c r="J363" s="11">
        <v>6519542189189.1904</v>
      </c>
      <c r="K363" s="11">
        <v>5743395653333.3301</v>
      </c>
      <c r="L363" s="11">
        <v>776146535855.85999</v>
      </c>
      <c r="M363" s="13">
        <v>9.8865847290000003E-2</v>
      </c>
      <c r="N363" s="11">
        <v>4628444405405.4102</v>
      </c>
      <c r="O363" s="13">
        <v>0.58957304659999998</v>
      </c>
      <c r="P363" s="14">
        <v>-878365614092</v>
      </c>
      <c r="Q363" s="14">
        <v>-0.252</v>
      </c>
      <c r="R363" s="14">
        <v>0.22500000000000001</v>
      </c>
      <c r="S363" s="11">
        <v>1443395756756.76</v>
      </c>
      <c r="T363" s="11">
        <v>1424150480000</v>
      </c>
      <c r="U363" s="11">
        <v>19245276756.759998</v>
      </c>
      <c r="V363" s="14">
        <v>9.6414376460000006E-2</v>
      </c>
      <c r="W363" s="14">
        <v>-0.1118865532</v>
      </c>
      <c r="X363" s="14">
        <v>-2.4296422870000001E-2</v>
      </c>
      <c r="Y363" s="14">
        <v>0.13265393549999999</v>
      </c>
      <c r="Z363" s="14">
        <v>-3.5290405670000001E-3</v>
      </c>
      <c r="AA363" s="14">
        <v>-4.165327211E-2</v>
      </c>
      <c r="AB363" s="6"/>
      <c r="AC363" s="6" t="s">
        <v>67</v>
      </c>
      <c r="AD363" s="6"/>
      <c r="AE363" s="16" t="s">
        <v>68</v>
      </c>
      <c r="AF363" s="6"/>
      <c r="AG363" s="6" t="s">
        <v>69</v>
      </c>
      <c r="AH363" s="6" t="s">
        <v>70</v>
      </c>
      <c r="AI363" s="6" t="s">
        <v>71</v>
      </c>
    </row>
    <row r="364" spans="1:35" ht="15.75" thickBot="1" x14ac:dyDescent="0.3">
      <c r="A364" s="5"/>
      <c r="B364" s="5"/>
      <c r="C364" s="10" t="s">
        <v>14</v>
      </c>
      <c r="D364" s="11">
        <v>2159585714.29</v>
      </c>
      <c r="E364" s="11">
        <v>293216142857.14001</v>
      </c>
      <c r="F364" s="11">
        <v>-291056557142.85999</v>
      </c>
      <c r="G364" s="11">
        <v>7906918810810.8096</v>
      </c>
      <c r="H364" s="12">
        <v>-3.6810363700000001E-2</v>
      </c>
      <c r="I364" s="13">
        <v>1.2646999999999999E-13</v>
      </c>
      <c r="J364" s="11">
        <v>1481722014285.71</v>
      </c>
      <c r="K364" s="11">
        <v>1456722054054.05</v>
      </c>
      <c r="L364" s="11">
        <v>24999960231.66</v>
      </c>
      <c r="M364" s="13">
        <v>3.1617828419999998E-3</v>
      </c>
      <c r="N364" s="11">
        <v>4848253185714.29</v>
      </c>
      <c r="O364" s="13">
        <v>0.61316592489999999</v>
      </c>
      <c r="P364" s="14">
        <v>-878365614092</v>
      </c>
      <c r="Q364" s="14">
        <v>-0.252</v>
      </c>
      <c r="R364" s="14">
        <v>0.22500000000000001</v>
      </c>
      <c r="S364" s="11">
        <v>1531534885714.29</v>
      </c>
      <c r="T364" s="11">
        <v>1193803972972.97</v>
      </c>
      <c r="U364" s="11">
        <v>337730912741.31</v>
      </c>
      <c r="V364" s="14">
        <v>-3.9551557309999999E-2</v>
      </c>
      <c r="W364" s="14">
        <v>-0.11108822979999999</v>
      </c>
      <c r="X364" s="14">
        <v>9.9669924430000004E-3</v>
      </c>
      <c r="Y364" s="14">
        <v>0.1379623331</v>
      </c>
      <c r="Z364" s="14">
        <v>3.6841095720000001E-2</v>
      </c>
      <c r="AA364" s="14">
        <v>-7.3651459409999995E-2</v>
      </c>
      <c r="AB364" s="6"/>
      <c r="AC364" s="6"/>
      <c r="AD364" s="6"/>
      <c r="AE364" s="6" t="s">
        <v>72</v>
      </c>
      <c r="AF364" s="6" t="s">
        <v>73</v>
      </c>
      <c r="AG364" s="6" t="s">
        <v>74</v>
      </c>
      <c r="AH364" s="6"/>
      <c r="AI364" s="6"/>
    </row>
    <row r="365" spans="1:35" ht="15.75" thickBot="1" x14ac:dyDescent="0.3">
      <c r="A365" s="5"/>
      <c r="B365" s="5"/>
      <c r="C365" s="10" t="s">
        <v>15</v>
      </c>
      <c r="D365" s="11">
        <v>-490158042857.14001</v>
      </c>
      <c r="E365" s="11">
        <v>218054542857.14001</v>
      </c>
      <c r="F365" s="11">
        <v>-708212585714.29004</v>
      </c>
      <c r="G365" s="11">
        <v>8126053135135.1396</v>
      </c>
      <c r="H365" s="12">
        <v>-8.7153329409999994E-2</v>
      </c>
      <c r="I365" s="13">
        <v>1.2306000000000001E-13</v>
      </c>
      <c r="J365" s="11">
        <v>2986837185714.29</v>
      </c>
      <c r="K365" s="11">
        <v>3049967067567.5698</v>
      </c>
      <c r="L365" s="11">
        <v>-63129881853.279999</v>
      </c>
      <c r="M365" s="13">
        <v>-7.7688246439999997E-3</v>
      </c>
      <c r="N365" s="11">
        <v>4008967542857.1401</v>
      </c>
      <c r="O365" s="13">
        <v>0.49334744390000002</v>
      </c>
      <c r="P365" s="14">
        <v>-878365614092</v>
      </c>
      <c r="Q365" s="14">
        <v>-0.252</v>
      </c>
      <c r="R365" s="14">
        <v>0.22500000000000001</v>
      </c>
      <c r="S365" s="11">
        <v>1731358100000</v>
      </c>
      <c r="T365" s="11">
        <v>1259844972972.97</v>
      </c>
      <c r="U365" s="11">
        <v>471513127027.03003</v>
      </c>
      <c r="V365" s="14">
        <v>-6.5793688520000004E-2</v>
      </c>
      <c r="W365" s="14">
        <v>-0.10809252649999999</v>
      </c>
      <c r="X365" s="14">
        <v>1.658000951E-2</v>
      </c>
      <c r="Y365" s="14">
        <v>0.1110031749</v>
      </c>
      <c r="Z365" s="14">
        <v>1.9490657849999999E-2</v>
      </c>
      <c r="AA365" s="14">
        <v>-0.10664398730000001</v>
      </c>
      <c r="AB365" s="6"/>
      <c r="AC365" s="14">
        <v>1</v>
      </c>
      <c r="AD365" s="6" t="s">
        <v>75</v>
      </c>
      <c r="AE365" s="14">
        <v>-4.2999999999999997E-2</v>
      </c>
      <c r="AF365" s="14">
        <v>0.23100000000000001</v>
      </c>
      <c r="AG365" s="6"/>
      <c r="AH365" s="14">
        <v>-0.187</v>
      </c>
      <c r="AI365" s="14">
        <v>0.85499999999999998</v>
      </c>
    </row>
    <row r="366" spans="1:35" ht="15.75" thickBot="1" x14ac:dyDescent="0.3">
      <c r="A366" s="5"/>
      <c r="B366" s="5"/>
      <c r="C366" s="10" t="s">
        <v>16</v>
      </c>
      <c r="D366" s="11">
        <v>591485714.28999996</v>
      </c>
      <c r="E366" s="11">
        <v>289615971428.57001</v>
      </c>
      <c r="F366" s="11">
        <v>-289024485714.28998</v>
      </c>
      <c r="G366" s="11">
        <v>7961988851351.3496</v>
      </c>
      <c r="H366" s="12">
        <v>-3.6300538860000002E-2</v>
      </c>
      <c r="I366" s="13">
        <v>1.2559999999999999E-13</v>
      </c>
      <c r="J366" s="11">
        <v>4561496414285.7197</v>
      </c>
      <c r="K366" s="11">
        <v>4837414905405.4102</v>
      </c>
      <c r="L366" s="11">
        <v>-275918491119.69</v>
      </c>
      <c r="M366" s="13">
        <v>-3.465446841E-2</v>
      </c>
      <c r="N366" s="11">
        <v>3985110228571.4302</v>
      </c>
      <c r="O366" s="13">
        <v>0.50051693149999998</v>
      </c>
      <c r="P366" s="14">
        <v>-878365614092</v>
      </c>
      <c r="Q366" s="14">
        <v>-0.252</v>
      </c>
      <c r="R366" s="14">
        <v>0.22500000000000001</v>
      </c>
      <c r="S366" s="11">
        <v>1708338285714.29</v>
      </c>
      <c r="T366" s="11">
        <v>1332446256756.76</v>
      </c>
      <c r="U366" s="11">
        <v>375892028957.53003</v>
      </c>
      <c r="V366" s="14">
        <v>-8.1865289219999998E-2</v>
      </c>
      <c r="W366" s="14">
        <v>-0.1103198749</v>
      </c>
      <c r="X366" s="14">
        <v>2.0630052879999999E-2</v>
      </c>
      <c r="Y366" s="14">
        <v>0.11261630960000001</v>
      </c>
      <c r="Z366" s="14">
        <v>2.2926487570000001E-2</v>
      </c>
      <c r="AA366" s="14">
        <v>-5.9227026430000003E-2</v>
      </c>
      <c r="AB366" s="6"/>
      <c r="AC366" s="6"/>
      <c r="AD366" s="6" t="s">
        <v>54</v>
      </c>
      <c r="AE366" s="14">
        <v>-878365614092</v>
      </c>
      <c r="AF366" s="14">
        <v>2291504668439</v>
      </c>
      <c r="AG366" s="14">
        <v>-0.13200000000000001</v>
      </c>
      <c r="AH366" s="14">
        <v>-0.38300000000000001</v>
      </c>
      <c r="AI366" s="14">
        <v>0.70799999999999996</v>
      </c>
    </row>
    <row r="367" spans="1:35" ht="15.75" thickBot="1" x14ac:dyDescent="0.3">
      <c r="A367" s="5"/>
      <c r="B367" s="5"/>
      <c r="C367" s="10" t="s">
        <v>17</v>
      </c>
      <c r="D367" s="11">
        <v>-372848428571.42999</v>
      </c>
      <c r="E367" s="11">
        <v>351764500000</v>
      </c>
      <c r="F367" s="11">
        <v>-724612928571.43005</v>
      </c>
      <c r="G367" s="11">
        <v>8105280351351.3496</v>
      </c>
      <c r="H367" s="12">
        <v>-8.9400106739999999E-2</v>
      </c>
      <c r="I367" s="13">
        <v>1.2338E-13</v>
      </c>
      <c r="J367" s="11">
        <v>6269505142857.1396</v>
      </c>
      <c r="K367" s="11">
        <v>6519542189189.1904</v>
      </c>
      <c r="L367" s="11">
        <v>-250037046332.04999</v>
      </c>
      <c r="M367" s="13">
        <v>-3.0848661060000001E-2</v>
      </c>
      <c r="N367" s="11">
        <v>3575144614285.71</v>
      </c>
      <c r="O367" s="13">
        <v>0.44108833489999999</v>
      </c>
      <c r="P367" s="14">
        <v>-878365614092</v>
      </c>
      <c r="Q367" s="14">
        <v>-0.252</v>
      </c>
      <c r="R367" s="14">
        <v>0.22500000000000001</v>
      </c>
      <c r="S367" s="11">
        <v>1844798271428.5701</v>
      </c>
      <c r="T367" s="11">
        <v>1443395756756.76</v>
      </c>
      <c r="U367" s="11">
        <v>401402514671.82001</v>
      </c>
      <c r="V367" s="14">
        <v>-8.037224288E-2</v>
      </c>
      <c r="W367" s="14">
        <v>-0.1083695537</v>
      </c>
      <c r="X367" s="14">
        <v>2.025380521E-2</v>
      </c>
      <c r="Y367" s="14">
        <v>9.9244875359999998E-2</v>
      </c>
      <c r="Z367" s="14">
        <v>1.112912689E-2</v>
      </c>
      <c r="AA367" s="14">
        <v>-0.1005292336</v>
      </c>
      <c r="AB367" s="6"/>
      <c r="AC367" s="6"/>
      <c r="AD367" s="6" t="s">
        <v>55</v>
      </c>
      <c r="AE367" s="14">
        <v>-0.252</v>
      </c>
      <c r="AF367" s="14">
        <v>0.122</v>
      </c>
      <c r="AG367" s="14">
        <v>-0.47199999999999998</v>
      </c>
      <c r="AH367" s="14">
        <v>-2.0630000000000002</v>
      </c>
      <c r="AI367" s="14">
        <v>6.0999999999999999E-2</v>
      </c>
    </row>
    <row r="368" spans="1:35" ht="15.75" thickBot="1" x14ac:dyDescent="0.3">
      <c r="A368" s="5"/>
      <c r="B368" s="5"/>
      <c r="C368" s="10" t="s">
        <v>18</v>
      </c>
      <c r="D368" s="11">
        <v>32305540983.610001</v>
      </c>
      <c r="E368" s="11">
        <v>24621672131.150002</v>
      </c>
      <c r="F368" s="11">
        <v>7683868852.46</v>
      </c>
      <c r="G368" s="11">
        <v>8489620714285.7197</v>
      </c>
      <c r="H368" s="12">
        <v>9.0508976910000003E-4</v>
      </c>
      <c r="I368" s="13">
        <v>1.1779E-13</v>
      </c>
      <c r="J368" s="11">
        <v>2196635393442.6201</v>
      </c>
      <c r="K368" s="11">
        <v>1481722014285.71</v>
      </c>
      <c r="L368" s="11">
        <v>714913379156.91003</v>
      </c>
      <c r="M368" s="13">
        <v>8.4210284910000002E-2</v>
      </c>
      <c r="N368" s="11">
        <v>4002002786885.25</v>
      </c>
      <c r="O368" s="13">
        <v>0.4713994796</v>
      </c>
      <c r="P368" s="14">
        <v>-878365614092</v>
      </c>
      <c r="Q368" s="14">
        <v>-0.252</v>
      </c>
      <c r="R368" s="14">
        <v>0.22500000000000001</v>
      </c>
      <c r="S368" s="11">
        <v>1876685524590.1599</v>
      </c>
      <c r="T368" s="11">
        <v>1531534885714.29</v>
      </c>
      <c r="U368" s="11">
        <v>345150638875.88</v>
      </c>
      <c r="V368" s="14">
        <v>4.3554683150000002E-2</v>
      </c>
      <c r="W368" s="14">
        <v>-0.1034634695</v>
      </c>
      <c r="X368" s="14">
        <v>-1.0975780149999999E-2</v>
      </c>
      <c r="Y368" s="14">
        <v>0.1060648829</v>
      </c>
      <c r="Z368" s="14">
        <v>-8.3743667690000002E-3</v>
      </c>
      <c r="AA368" s="14">
        <v>9.2794565380000006E-3</v>
      </c>
      <c r="AB368" s="6"/>
      <c r="AC368" s="6"/>
      <c r="AD368" s="6" t="s">
        <v>56</v>
      </c>
      <c r="AE368" s="14">
        <v>0.22500000000000001</v>
      </c>
      <c r="AF368" s="14">
        <v>0.159</v>
      </c>
      <c r="AG368" s="14">
        <v>0.48299999999999998</v>
      </c>
      <c r="AH368" s="14">
        <v>1.413</v>
      </c>
      <c r="AI368" s="14">
        <v>0.183</v>
      </c>
    </row>
    <row r="369" spans="1:35" ht="15.75" thickBot="1" x14ac:dyDescent="0.3">
      <c r="A369" s="5"/>
      <c r="B369" s="5"/>
      <c r="C369" s="10" t="s">
        <v>19</v>
      </c>
      <c r="D369" s="11">
        <v>93230114754.100006</v>
      </c>
      <c r="E369" s="11">
        <v>283407606557.38</v>
      </c>
      <c r="F369" s="11">
        <v>-190177491803.28</v>
      </c>
      <c r="G369" s="11">
        <v>7910210828571.4297</v>
      </c>
      <c r="H369" s="12">
        <v>-2.4042025670000002E-2</v>
      </c>
      <c r="I369" s="13">
        <v>1.2642000000000001E-13</v>
      </c>
      <c r="J369" s="11">
        <v>4059862475409.8398</v>
      </c>
      <c r="K369" s="11">
        <v>2986837185714.29</v>
      </c>
      <c r="L369" s="11">
        <v>1073025289695.55</v>
      </c>
      <c r="M369" s="13">
        <v>0.1356506562</v>
      </c>
      <c r="N369" s="11">
        <v>4177905754098.3599</v>
      </c>
      <c r="O369" s="13">
        <v>0.52816616959999996</v>
      </c>
      <c r="P369" s="14">
        <v>-878365614092</v>
      </c>
      <c r="Q369" s="14">
        <v>-0.252</v>
      </c>
      <c r="R369" s="14">
        <v>0.22500000000000001</v>
      </c>
      <c r="S369" s="11">
        <v>1880682983606.5601</v>
      </c>
      <c r="T369" s="11">
        <v>1731358100000</v>
      </c>
      <c r="U369" s="11">
        <v>149324883606.56</v>
      </c>
      <c r="V369" s="14">
        <v>0.1167731716</v>
      </c>
      <c r="W369" s="14">
        <v>-0.11104199789999999</v>
      </c>
      <c r="X369" s="14">
        <v>-2.9426839230000001E-2</v>
      </c>
      <c r="Y369" s="14">
        <v>0.1188373882</v>
      </c>
      <c r="Z369" s="14">
        <v>-2.163144895E-2</v>
      </c>
      <c r="AA369" s="14">
        <v>-2.4105767169999999E-3</v>
      </c>
      <c r="AB369" s="6"/>
      <c r="AC369" s="16" t="s">
        <v>85</v>
      </c>
      <c r="AD369" s="6"/>
      <c r="AE369" s="6"/>
      <c r="AF369" s="6"/>
      <c r="AG369" s="6"/>
      <c r="AH369" s="6"/>
      <c r="AI369" s="6"/>
    </row>
    <row r="370" spans="1:35" ht="15.75" thickBot="1" x14ac:dyDescent="0.3">
      <c r="A370" s="5"/>
      <c r="B370" s="5"/>
      <c r="C370" s="10" t="s">
        <v>20</v>
      </c>
      <c r="D370" s="11">
        <v>9930836065.5699997</v>
      </c>
      <c r="E370" s="11">
        <v>498799721311.47998</v>
      </c>
      <c r="F370" s="11">
        <v>-488868885245.90002</v>
      </c>
      <c r="G370" s="11">
        <v>7685884671428.5703</v>
      </c>
      <c r="H370" s="12">
        <v>-6.3606065680000004E-2</v>
      </c>
      <c r="I370" s="13">
        <v>1.3010999999999999E-13</v>
      </c>
      <c r="J370" s="11">
        <v>5935954131147.54</v>
      </c>
      <c r="K370" s="11">
        <v>4561496414285.7197</v>
      </c>
      <c r="L370" s="11">
        <v>1374457716861.8301</v>
      </c>
      <c r="M370" s="13">
        <v>0.178828824</v>
      </c>
      <c r="N370" s="11">
        <v>4029807065573.77</v>
      </c>
      <c r="O370" s="13">
        <v>0.52431271580000005</v>
      </c>
      <c r="P370" s="14">
        <v>-878365614092</v>
      </c>
      <c r="Q370" s="14">
        <v>-0.252</v>
      </c>
      <c r="R370" s="14">
        <v>0.22500000000000001</v>
      </c>
      <c r="S370" s="11">
        <v>1798240213114.75</v>
      </c>
      <c r="T370" s="11">
        <v>1708338285714.29</v>
      </c>
      <c r="U370" s="11">
        <v>89901927400.470001</v>
      </c>
      <c r="V370" s="14">
        <v>0.16713180650000001</v>
      </c>
      <c r="W370" s="14">
        <v>-0.1142829553</v>
      </c>
      <c r="X370" s="14">
        <v>-4.2117215229999998E-2</v>
      </c>
      <c r="Y370" s="14">
        <v>0.1179703611</v>
      </c>
      <c r="Z370" s="14">
        <v>-3.8429809439999997E-2</v>
      </c>
      <c r="AA370" s="14">
        <v>-2.5176256250000001E-2</v>
      </c>
      <c r="AB370" s="6"/>
      <c r="AC370" s="6"/>
      <c r="AD370" s="6"/>
      <c r="AE370" s="6"/>
      <c r="AF370" s="6"/>
      <c r="AG370" s="6"/>
      <c r="AH370" s="6"/>
      <c r="AI370" s="6"/>
    </row>
    <row r="371" spans="1:35" ht="15.75" thickBot="1" x14ac:dyDescent="0.3">
      <c r="A371" s="5"/>
      <c r="B371" s="5"/>
      <c r="C371" s="10" t="s">
        <v>21</v>
      </c>
      <c r="D371" s="11">
        <v>-173513704918.03</v>
      </c>
      <c r="E371" s="11">
        <v>976728016393.43994</v>
      </c>
      <c r="F371" s="11">
        <v>-1150241721311.48</v>
      </c>
      <c r="G371" s="11">
        <v>7388932328571.4297</v>
      </c>
      <c r="H371" s="12">
        <v>-0.15567089670000001</v>
      </c>
      <c r="I371" s="13">
        <v>1.3534000000000001E-13</v>
      </c>
      <c r="J371" s="11">
        <v>8046552131147.54</v>
      </c>
      <c r="K371" s="11">
        <v>6269505142857.1396</v>
      </c>
      <c r="L371" s="11">
        <v>1777046988290.3999</v>
      </c>
      <c r="M371" s="13">
        <v>0.24050118600000001</v>
      </c>
      <c r="N371" s="11">
        <v>3493833163934.4302</v>
      </c>
      <c r="O371" s="13">
        <v>0.47284682119999999</v>
      </c>
      <c r="P371" s="14">
        <v>-878365614092</v>
      </c>
      <c r="Q371" s="14">
        <v>-0.252</v>
      </c>
      <c r="R371" s="14">
        <v>0.22500000000000001</v>
      </c>
      <c r="S371" s="11">
        <v>1926308540983.6101</v>
      </c>
      <c r="T371" s="11">
        <v>1844798271428.5701</v>
      </c>
      <c r="U371" s="11">
        <v>81510269555.039993</v>
      </c>
      <c r="V371" s="14">
        <v>0.22946978579999999</v>
      </c>
      <c r="W371" s="14">
        <v>-0.1188758504</v>
      </c>
      <c r="X371" s="14">
        <v>-5.7826386020000002E-2</v>
      </c>
      <c r="Y371" s="14">
        <v>0.10639053480000001</v>
      </c>
      <c r="Z371" s="14">
        <v>-7.0311701640000002E-2</v>
      </c>
      <c r="AA371" s="14">
        <v>-8.5359195070000005E-2</v>
      </c>
      <c r="AB371" s="6"/>
      <c r="AC371" s="6"/>
      <c r="AD371" s="6"/>
      <c r="AE371" s="6"/>
      <c r="AF371" s="6"/>
      <c r="AG371" s="6"/>
      <c r="AH371" s="6"/>
      <c r="AI371" s="6"/>
    </row>
    <row r="372" spans="1:35" ht="15.75" thickBot="1" x14ac:dyDescent="0.3">
      <c r="A372" s="5"/>
      <c r="B372" s="5"/>
      <c r="C372" s="10" t="s">
        <v>22</v>
      </c>
      <c r="D372" s="11">
        <v>301068130434.78003</v>
      </c>
      <c r="E372" s="11">
        <v>327182811594.20001</v>
      </c>
      <c r="F372" s="11">
        <v>-26114681159.419998</v>
      </c>
      <c r="G372" s="11">
        <v>8205125065573.7695</v>
      </c>
      <c r="H372" s="12">
        <v>-3.1827279840000002E-3</v>
      </c>
      <c r="I372" s="13">
        <v>1.2188000000000001E-13</v>
      </c>
      <c r="J372" s="11">
        <v>1852685985507.25</v>
      </c>
      <c r="K372" s="11">
        <v>2196635393442.6201</v>
      </c>
      <c r="L372" s="11">
        <v>-343949407935.38</v>
      </c>
      <c r="M372" s="13">
        <v>-4.1918850129999997E-2</v>
      </c>
      <c r="N372" s="11">
        <v>2958857681159.4199</v>
      </c>
      <c r="O372" s="13">
        <v>0.36061091789999999</v>
      </c>
      <c r="P372" s="14">
        <v>-878365614092</v>
      </c>
      <c r="Q372" s="14">
        <v>-0.252</v>
      </c>
      <c r="R372" s="14">
        <v>0.22500000000000001</v>
      </c>
      <c r="S372" s="11">
        <v>1642568637681.1599</v>
      </c>
      <c r="T372" s="11">
        <v>1876685524590.1599</v>
      </c>
      <c r="U372" s="11">
        <v>-234116886909.01001</v>
      </c>
      <c r="V372" s="14">
        <v>-1.3385843620000001E-2</v>
      </c>
      <c r="W372" s="14">
        <v>-0.10705085020000001</v>
      </c>
      <c r="X372" s="14">
        <v>3.3732325930000001E-3</v>
      </c>
      <c r="Y372" s="14">
        <v>8.1137456519999998E-2</v>
      </c>
      <c r="Z372" s="14">
        <v>-2.2540161060000001E-2</v>
      </c>
      <c r="AA372" s="14">
        <v>1.935743308E-2</v>
      </c>
      <c r="AB372" s="6"/>
      <c r="AC372" s="6"/>
      <c r="AD372" s="6"/>
      <c r="AE372" s="6"/>
      <c r="AF372" s="6"/>
      <c r="AG372" s="6"/>
      <c r="AH372" s="6"/>
      <c r="AI372" s="6"/>
    </row>
    <row r="373" spans="1:35" ht="15.75" thickBot="1" x14ac:dyDescent="0.3">
      <c r="A373" s="5"/>
      <c r="B373" s="5"/>
      <c r="C373" s="10" t="s">
        <v>23</v>
      </c>
      <c r="D373" s="11">
        <v>-246754565217.39001</v>
      </c>
      <c r="E373" s="11">
        <v>536423855072.46002</v>
      </c>
      <c r="F373" s="11">
        <v>-783178420289.85999</v>
      </c>
      <c r="G373" s="11">
        <v>8558261852459.0195</v>
      </c>
      <c r="H373" s="12">
        <v>-9.1511387920000006E-2</v>
      </c>
      <c r="I373" s="13">
        <v>1.1685E-13</v>
      </c>
      <c r="J373" s="11">
        <v>3972217811594.2002</v>
      </c>
      <c r="K373" s="11">
        <v>4059862475409.8398</v>
      </c>
      <c r="L373" s="11">
        <v>-87644663815.630005</v>
      </c>
      <c r="M373" s="13">
        <v>-1.024094207E-2</v>
      </c>
      <c r="N373" s="11">
        <v>3010628376811.5898</v>
      </c>
      <c r="O373" s="13">
        <v>0.35178035320000001</v>
      </c>
      <c r="P373" s="14">
        <v>-878365614092</v>
      </c>
      <c r="Q373" s="14">
        <v>-0.252</v>
      </c>
      <c r="R373" s="14">
        <v>0.22500000000000001</v>
      </c>
      <c r="S373" s="11">
        <v>1585412927536.23</v>
      </c>
      <c r="T373" s="11">
        <v>1880682983606.5601</v>
      </c>
      <c r="U373" s="11">
        <v>-295270056070.33002</v>
      </c>
      <c r="V373" s="14">
        <v>2.426022899E-2</v>
      </c>
      <c r="W373" s="14">
        <v>-0.1026336456</v>
      </c>
      <c r="X373" s="14">
        <v>-6.113577704E-3</v>
      </c>
      <c r="Y373" s="14">
        <v>7.9150579459999995E-2</v>
      </c>
      <c r="Z373" s="14">
        <v>-2.9596643870000001E-2</v>
      </c>
      <c r="AA373" s="14">
        <v>-6.1914744049999998E-2</v>
      </c>
      <c r="AB373" s="6"/>
      <c r="AC373" s="6"/>
      <c r="AD373" s="6"/>
      <c r="AE373" s="6"/>
      <c r="AF373" s="6"/>
      <c r="AG373" s="6"/>
      <c r="AH373" s="6"/>
      <c r="AI373" s="6"/>
    </row>
    <row r="374" spans="1:35" ht="15.75" thickBot="1" x14ac:dyDescent="0.3">
      <c r="A374" s="5"/>
      <c r="B374" s="5"/>
      <c r="C374" s="10" t="s">
        <v>24</v>
      </c>
      <c r="D374" s="11">
        <v>1074810913043.48</v>
      </c>
      <c r="E374" s="11">
        <v>1477651449275.3601</v>
      </c>
      <c r="F374" s="11">
        <v>-402840536231.88</v>
      </c>
      <c r="G374" s="11">
        <v>8410330475409.8398</v>
      </c>
      <c r="H374" s="12">
        <v>-4.7898300480000003E-2</v>
      </c>
      <c r="I374" s="13">
        <v>1.189E-13</v>
      </c>
      <c r="J374" s="11">
        <v>6416743217391.3096</v>
      </c>
      <c r="K374" s="11">
        <v>5935954131147.54</v>
      </c>
      <c r="L374" s="11">
        <v>480789086243.76001</v>
      </c>
      <c r="M374" s="13">
        <v>5.7166491569999998E-2</v>
      </c>
      <c r="N374" s="11">
        <v>3006941521739.1299</v>
      </c>
      <c r="O374" s="13">
        <v>0.35752953230000001</v>
      </c>
      <c r="P374" s="14">
        <v>-878365614092</v>
      </c>
      <c r="Q374" s="14">
        <v>-0.252</v>
      </c>
      <c r="R374" s="14">
        <v>0.22500000000000001</v>
      </c>
      <c r="S374" s="11">
        <v>1480806782608.7</v>
      </c>
      <c r="T374" s="11">
        <v>1798240213114.75</v>
      </c>
      <c r="U374" s="11">
        <v>-317433430506.06</v>
      </c>
      <c r="V374" s="14">
        <v>9.4909768300000003E-2</v>
      </c>
      <c r="W374" s="14">
        <v>-0.1044388941</v>
      </c>
      <c r="X374" s="14">
        <v>-2.3917261610000001E-2</v>
      </c>
      <c r="Y374" s="14">
        <v>8.0444144780000004E-2</v>
      </c>
      <c r="Z374" s="14">
        <v>-4.7912010960000001E-2</v>
      </c>
      <c r="AA374" s="14">
        <v>1.3710482610000001E-5</v>
      </c>
      <c r="AB374" s="6"/>
      <c r="AC374" s="6"/>
      <c r="AD374" s="6"/>
      <c r="AE374" s="6"/>
      <c r="AF374" s="6"/>
      <c r="AG374" s="6"/>
      <c r="AH374" s="6"/>
      <c r="AI374" s="6"/>
    </row>
    <row r="375" spans="1:35" ht="15.75" thickBot="1" x14ac:dyDescent="0.3">
      <c r="A375" s="5"/>
      <c r="B375" s="5"/>
      <c r="C375" s="10" t="s">
        <v>25</v>
      </c>
      <c r="D375" s="11">
        <v>886486594202.90002</v>
      </c>
      <c r="E375" s="11">
        <v>2284762130434.7798</v>
      </c>
      <c r="F375" s="11">
        <v>-1398275536231.8799</v>
      </c>
      <c r="G375" s="11">
        <v>9412199016393.4395</v>
      </c>
      <c r="H375" s="12">
        <v>-0.14855992039999999</v>
      </c>
      <c r="I375" s="13">
        <v>1.0625E-13</v>
      </c>
      <c r="J375" s="11">
        <v>9752436753623.1895</v>
      </c>
      <c r="K375" s="11">
        <v>8046552131147.54</v>
      </c>
      <c r="L375" s="11">
        <v>1705884622475.6499</v>
      </c>
      <c r="M375" s="13">
        <v>0.18124187759999999</v>
      </c>
      <c r="N375" s="11">
        <v>2989357985507.25</v>
      </c>
      <c r="O375" s="13">
        <v>0.31760462989999999</v>
      </c>
      <c r="P375" s="14">
        <v>-878365614092</v>
      </c>
      <c r="Q375" s="14">
        <v>-0.252</v>
      </c>
      <c r="R375" s="14">
        <v>0.22500000000000001</v>
      </c>
      <c r="S375" s="11">
        <v>1498085246376.8101</v>
      </c>
      <c r="T375" s="11">
        <v>1926308540983.6101</v>
      </c>
      <c r="U375" s="11">
        <v>-428223294606.79999</v>
      </c>
      <c r="V375" s="14">
        <v>0.2267385032</v>
      </c>
      <c r="W375" s="14">
        <v>-9.3322040110000004E-2</v>
      </c>
      <c r="X375" s="14">
        <v>-5.7138102810000001E-2</v>
      </c>
      <c r="Y375" s="14">
        <v>7.1461041739999995E-2</v>
      </c>
      <c r="Z375" s="14">
        <v>-7.8999101180000003E-2</v>
      </c>
      <c r="AA375" s="14">
        <v>-6.9560819169999996E-2</v>
      </c>
      <c r="AB375" s="6"/>
      <c r="AC375" s="6"/>
      <c r="AD375" s="6"/>
      <c r="AE375" s="6"/>
      <c r="AF375" s="6"/>
      <c r="AG375" s="6"/>
      <c r="AH375" s="6"/>
      <c r="AI375" s="6"/>
    </row>
    <row r="376" spans="1:35" ht="15.75" thickBot="1" x14ac:dyDescent="0.3">
      <c r="A376" s="5"/>
      <c r="B376" s="5"/>
      <c r="C376" s="10"/>
      <c r="D376" s="5"/>
      <c r="E376" s="5"/>
      <c r="F376" s="5"/>
      <c r="G376" s="5"/>
      <c r="H376" s="7"/>
      <c r="I376" s="8"/>
      <c r="J376" s="5"/>
      <c r="K376" s="5"/>
      <c r="L376" s="5"/>
      <c r="M376" s="8"/>
      <c r="N376" s="5"/>
      <c r="O376" s="8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ht="15.75" thickBot="1" x14ac:dyDescent="0.3">
      <c r="A377" s="9">
        <v>23</v>
      </c>
      <c r="B377" s="18" t="s">
        <v>37</v>
      </c>
      <c r="C377" s="10" t="s">
        <v>10</v>
      </c>
      <c r="D377" s="11">
        <v>-109006814000</v>
      </c>
      <c r="E377" s="11">
        <v>16610309000</v>
      </c>
      <c r="F377" s="11">
        <v>-125617123000</v>
      </c>
      <c r="G377" s="11">
        <v>2479184211000</v>
      </c>
      <c r="H377" s="12">
        <v>-5.0668733059999999E-2</v>
      </c>
      <c r="I377" s="13">
        <v>4.0336000000000001E-13</v>
      </c>
      <c r="J377" s="11">
        <v>62014721000</v>
      </c>
      <c r="K377" s="11">
        <v>78319119000</v>
      </c>
      <c r="L377" s="11">
        <v>-16304398000</v>
      </c>
      <c r="M377" s="13">
        <v>-6.5765173590000003E-3</v>
      </c>
      <c r="N377" s="11">
        <v>1334580903000</v>
      </c>
      <c r="O377" s="13">
        <v>0.53831453789999995</v>
      </c>
      <c r="P377" s="14">
        <v>222960610065</v>
      </c>
      <c r="Q377" s="14">
        <v>0.48699999999999999</v>
      </c>
      <c r="R377" s="14">
        <v>0.626</v>
      </c>
      <c r="S377" s="11">
        <v>284145259000</v>
      </c>
      <c r="T377" s="11">
        <v>445294796000</v>
      </c>
      <c r="U377" s="11">
        <v>-161149537000</v>
      </c>
      <c r="V377" s="14">
        <v>5.842451656E-2</v>
      </c>
      <c r="W377" s="14">
        <v>8.993305503E-2</v>
      </c>
      <c r="X377" s="14">
        <v>2.845273957E-2</v>
      </c>
      <c r="Y377" s="14">
        <v>0.33698490069999998</v>
      </c>
      <c r="Z377" s="14">
        <v>0.45537069530000002</v>
      </c>
      <c r="AA377" s="14">
        <v>-0.50603942840000005</v>
      </c>
      <c r="AB377" s="6"/>
      <c r="AC377" s="6"/>
      <c r="AD377" s="6"/>
      <c r="AE377" s="6"/>
      <c r="AF377" s="6"/>
      <c r="AG377" s="6"/>
      <c r="AH377" s="6"/>
      <c r="AI377" s="6"/>
    </row>
    <row r="378" spans="1:35" ht="15.75" thickBot="1" x14ac:dyDescent="0.3">
      <c r="A378" s="5"/>
      <c r="B378" s="5"/>
      <c r="C378" s="10" t="s">
        <v>11</v>
      </c>
      <c r="D378" s="11">
        <v>-97004504000</v>
      </c>
      <c r="E378" s="11">
        <v>6393017000</v>
      </c>
      <c r="F378" s="11">
        <v>-103397521000</v>
      </c>
      <c r="G378" s="11">
        <v>2435942788000</v>
      </c>
      <c r="H378" s="12">
        <v>-4.2446613080000001E-2</v>
      </c>
      <c r="I378" s="13">
        <v>4.1052E-13</v>
      </c>
      <c r="J378" s="11">
        <v>128689506000</v>
      </c>
      <c r="K378" s="11">
        <v>158729345000</v>
      </c>
      <c r="L378" s="11">
        <v>-30039839000</v>
      </c>
      <c r="M378" s="13">
        <v>-1.233191483E-2</v>
      </c>
      <c r="N378" s="11">
        <v>1273479578000</v>
      </c>
      <c r="O378" s="13">
        <v>0.52278714599999998</v>
      </c>
      <c r="P378" s="14">
        <v>222960610065</v>
      </c>
      <c r="Q378" s="14">
        <v>0.48699999999999999</v>
      </c>
      <c r="R378" s="14">
        <v>0.626</v>
      </c>
      <c r="S378" s="11">
        <v>270956183000</v>
      </c>
      <c r="T378" s="11">
        <v>453307818000</v>
      </c>
      <c r="U378" s="11">
        <v>-182351635000</v>
      </c>
      <c r="V378" s="14">
        <v>6.2526836320000001E-2</v>
      </c>
      <c r="W378" s="14">
        <v>9.1529493700000006E-2</v>
      </c>
      <c r="X378" s="14">
        <v>3.045056929E-2</v>
      </c>
      <c r="Y378" s="14">
        <v>0.3272647534</v>
      </c>
      <c r="Z378" s="14">
        <v>0.44924481640000002</v>
      </c>
      <c r="AA378" s="14">
        <v>-0.4916914295</v>
      </c>
      <c r="AB378" s="6"/>
      <c r="AC378" s="6"/>
      <c r="AD378" s="6"/>
      <c r="AE378" s="6"/>
      <c r="AF378" s="6"/>
      <c r="AG378" s="6"/>
      <c r="AH378" s="6"/>
      <c r="AI378" s="6"/>
    </row>
    <row r="379" spans="1:35" ht="15.75" thickBot="1" x14ac:dyDescent="0.3">
      <c r="A379" s="5"/>
      <c r="B379" s="5"/>
      <c r="C379" s="10" t="s">
        <v>12</v>
      </c>
      <c r="D379" s="11">
        <v>-332275331000</v>
      </c>
      <c r="E379" s="11">
        <v>677918000</v>
      </c>
      <c r="F379" s="11">
        <v>-332953249000</v>
      </c>
      <c r="G379" s="11">
        <v>2392133579000</v>
      </c>
      <c r="H379" s="12">
        <v>-0.13918672930000001</v>
      </c>
      <c r="I379" s="13">
        <v>4.1804E-13</v>
      </c>
      <c r="J379" s="11">
        <v>187017115000</v>
      </c>
      <c r="K379" s="11">
        <v>231620000000</v>
      </c>
      <c r="L379" s="11">
        <v>-44602885000</v>
      </c>
      <c r="M379" s="13">
        <v>-1.8645649800000001E-2</v>
      </c>
      <c r="N379" s="11">
        <v>944121589000</v>
      </c>
      <c r="O379" s="13">
        <v>0.3946776206</v>
      </c>
      <c r="P379" s="14">
        <v>222960610065</v>
      </c>
      <c r="Q379" s="14">
        <v>0.48699999999999999</v>
      </c>
      <c r="R379" s="14">
        <v>0.626</v>
      </c>
      <c r="S379" s="11">
        <v>248046043000</v>
      </c>
      <c r="T379" s="11">
        <v>454107109000</v>
      </c>
      <c r="U379" s="11">
        <v>-206061066000</v>
      </c>
      <c r="V379" s="14">
        <v>6.7495470330000001E-2</v>
      </c>
      <c r="W379" s="14">
        <v>9.3205752399999994E-2</v>
      </c>
      <c r="X379" s="14">
        <v>3.2870294049999998E-2</v>
      </c>
      <c r="Y379" s="14">
        <v>0.24706819050000001</v>
      </c>
      <c r="Z379" s="14">
        <v>0.37314423689999998</v>
      </c>
      <c r="AA379" s="14">
        <v>-0.51233096619999996</v>
      </c>
      <c r="AB379" s="6"/>
      <c r="AC379" s="6" t="s">
        <v>66</v>
      </c>
      <c r="AD379" s="6"/>
      <c r="AE379" s="6"/>
      <c r="AF379" s="6"/>
      <c r="AG379" s="6"/>
      <c r="AH379" s="6"/>
      <c r="AI379" s="6"/>
    </row>
    <row r="380" spans="1:35" ht="27" thickBot="1" x14ac:dyDescent="0.3">
      <c r="A380" s="5"/>
      <c r="B380" s="5"/>
      <c r="C380" s="10" t="s">
        <v>13</v>
      </c>
      <c r="D380" s="11">
        <v>-298533582000</v>
      </c>
      <c r="E380" s="11">
        <v>-1772303000</v>
      </c>
      <c r="F380" s="11">
        <v>-296761279000</v>
      </c>
      <c r="G380" s="11">
        <v>2010013010000</v>
      </c>
      <c r="H380" s="12">
        <v>-0.1476414717</v>
      </c>
      <c r="I380" s="13">
        <v>4.9750999999999997E-13</v>
      </c>
      <c r="J380" s="11">
        <v>241663924000</v>
      </c>
      <c r="K380" s="11">
        <v>304711723000</v>
      </c>
      <c r="L380" s="11">
        <v>-63047799000</v>
      </c>
      <c r="M380" s="13">
        <v>-3.1366861150000001E-2</v>
      </c>
      <c r="N380" s="11">
        <v>712463928000</v>
      </c>
      <c r="O380" s="13">
        <v>0.3544573714</v>
      </c>
      <c r="P380" s="14">
        <v>222960610065</v>
      </c>
      <c r="Q380" s="14">
        <v>0.48699999999999999</v>
      </c>
      <c r="R380" s="14">
        <v>0.626</v>
      </c>
      <c r="S380" s="11">
        <v>236489681000</v>
      </c>
      <c r="T380" s="11">
        <v>293732904000</v>
      </c>
      <c r="U380" s="11">
        <v>-57243223000</v>
      </c>
      <c r="V380" s="14">
        <v>-2.8878300639999998E-3</v>
      </c>
      <c r="W380" s="14">
        <v>0.11092495870000001</v>
      </c>
      <c r="X380" s="14">
        <v>-1.4063732409999999E-3</v>
      </c>
      <c r="Y380" s="14">
        <v>0.22189031449999999</v>
      </c>
      <c r="Z380" s="14">
        <v>0.3314088999</v>
      </c>
      <c r="AA380" s="14">
        <v>-0.47905037169999998</v>
      </c>
      <c r="AB380" s="6"/>
      <c r="AC380" s="6" t="s">
        <v>67</v>
      </c>
      <c r="AD380" s="6"/>
      <c r="AE380" s="16" t="s">
        <v>68</v>
      </c>
      <c r="AF380" s="6"/>
      <c r="AG380" s="6" t="s">
        <v>69</v>
      </c>
      <c r="AH380" s="6" t="s">
        <v>70</v>
      </c>
      <c r="AI380" s="6" t="s">
        <v>71</v>
      </c>
    </row>
    <row r="381" spans="1:35" ht="15.75" thickBot="1" x14ac:dyDescent="0.3">
      <c r="A381" s="5"/>
      <c r="B381" s="5"/>
      <c r="C381" s="10" t="s">
        <v>14</v>
      </c>
      <c r="D381" s="11">
        <v>-42271157000</v>
      </c>
      <c r="E381" s="11">
        <v>-5260760000</v>
      </c>
      <c r="F381" s="11">
        <v>-37010397000</v>
      </c>
      <c r="G381" s="11">
        <v>1934763352000</v>
      </c>
      <c r="H381" s="12">
        <v>-1.912915963E-2</v>
      </c>
      <c r="I381" s="13">
        <v>5.1685999999999998E-13</v>
      </c>
      <c r="J381" s="11">
        <v>38008275000</v>
      </c>
      <c r="K381" s="11">
        <v>62014721000</v>
      </c>
      <c r="L381" s="11">
        <v>-24006446000</v>
      </c>
      <c r="M381" s="13">
        <v>-1.2407949519999999E-2</v>
      </c>
      <c r="N381" s="11">
        <v>663364870000</v>
      </c>
      <c r="O381" s="13">
        <v>0.3428661543</v>
      </c>
      <c r="P381" s="14">
        <v>222960610065</v>
      </c>
      <c r="Q381" s="14">
        <v>0.48699999999999999</v>
      </c>
      <c r="R381" s="14">
        <v>0.626</v>
      </c>
      <c r="S381" s="11">
        <v>239867283000</v>
      </c>
      <c r="T381" s="11">
        <v>284145259000</v>
      </c>
      <c r="U381" s="11">
        <v>-44277976000</v>
      </c>
      <c r="V381" s="14">
        <v>1.0477524280000001E-2</v>
      </c>
      <c r="W381" s="14">
        <v>0.1152392151</v>
      </c>
      <c r="X381" s="14">
        <v>5.1025543249999996E-3</v>
      </c>
      <c r="Y381" s="14">
        <v>0.21463421260000001</v>
      </c>
      <c r="Z381" s="14">
        <v>0.33497598200000001</v>
      </c>
      <c r="AA381" s="14">
        <v>-0.35410514160000001</v>
      </c>
      <c r="AB381" s="6"/>
      <c r="AC381" s="6"/>
      <c r="AD381" s="6"/>
      <c r="AE381" s="6" t="s">
        <v>72</v>
      </c>
      <c r="AF381" s="6" t="s">
        <v>73</v>
      </c>
      <c r="AG381" s="6" t="s">
        <v>74</v>
      </c>
      <c r="AH381" s="6"/>
      <c r="AI381" s="6"/>
    </row>
    <row r="382" spans="1:35" ht="15.75" thickBot="1" x14ac:dyDescent="0.3">
      <c r="A382" s="5"/>
      <c r="B382" s="5"/>
      <c r="C382" s="10" t="s">
        <v>15</v>
      </c>
      <c r="D382" s="11">
        <v>-73684298000</v>
      </c>
      <c r="E382" s="11">
        <v>5219921000</v>
      </c>
      <c r="F382" s="11">
        <v>-78904219000</v>
      </c>
      <c r="G382" s="11">
        <v>1865227256000</v>
      </c>
      <c r="H382" s="12">
        <v>-4.2302737510000001E-2</v>
      </c>
      <c r="I382" s="13">
        <v>5.3612999999999996E-13</v>
      </c>
      <c r="J382" s="11">
        <v>77184770000</v>
      </c>
      <c r="K382" s="11">
        <v>128689506000</v>
      </c>
      <c r="L382" s="11">
        <v>-51504736000</v>
      </c>
      <c r="M382" s="13">
        <v>-2.7613115689999999E-2</v>
      </c>
      <c r="N382" s="11">
        <v>615376743000</v>
      </c>
      <c r="O382" s="13">
        <v>0.32992051830000002</v>
      </c>
      <c r="P382" s="14">
        <v>222960610065</v>
      </c>
      <c r="Q382" s="14">
        <v>0.48699999999999999</v>
      </c>
      <c r="R382" s="14">
        <v>0.626</v>
      </c>
      <c r="S382" s="11">
        <v>200636804000</v>
      </c>
      <c r="T382" s="11">
        <v>270956183000</v>
      </c>
      <c r="U382" s="11">
        <v>-70319379000</v>
      </c>
      <c r="V382" s="14">
        <v>1.0087051289999999E-2</v>
      </c>
      <c r="W382" s="14">
        <v>0.1195353592</v>
      </c>
      <c r="X382" s="14">
        <v>4.9123939790000001E-3</v>
      </c>
      <c r="Y382" s="14">
        <v>0.20653024440000001</v>
      </c>
      <c r="Z382" s="14">
        <v>0.33097799760000002</v>
      </c>
      <c r="AA382" s="14">
        <v>-0.37328073509999998</v>
      </c>
      <c r="AB382" s="6"/>
      <c r="AC382" s="14">
        <v>1</v>
      </c>
      <c r="AD382" s="6" t="s">
        <v>75</v>
      </c>
      <c r="AE382" s="14">
        <v>-0.42399999999999999</v>
      </c>
      <c r="AF382" s="14">
        <v>0.252</v>
      </c>
      <c r="AG382" s="6"/>
      <c r="AH382" s="14">
        <v>-1.6830000000000001</v>
      </c>
      <c r="AI382" s="14">
        <v>0.11799999999999999</v>
      </c>
    </row>
    <row r="383" spans="1:35" ht="15.75" thickBot="1" x14ac:dyDescent="0.3">
      <c r="A383" s="5"/>
      <c r="B383" s="5"/>
      <c r="C383" s="10" t="s">
        <v>16</v>
      </c>
      <c r="D383" s="11">
        <v>-336052368000</v>
      </c>
      <c r="E383" s="11">
        <v>11750095000</v>
      </c>
      <c r="F383" s="11">
        <v>-347802463000</v>
      </c>
      <c r="G383" s="11">
        <v>1558884925000</v>
      </c>
      <c r="H383" s="12">
        <v>-0.22310977379999999</v>
      </c>
      <c r="I383" s="13">
        <v>6.4148000000000001E-13</v>
      </c>
      <c r="J383" s="11">
        <v>107263331000</v>
      </c>
      <c r="K383" s="11">
        <v>187017115000</v>
      </c>
      <c r="L383" s="11">
        <v>-79753784000</v>
      </c>
      <c r="M383" s="13">
        <v>-5.1160789819999997E-2</v>
      </c>
      <c r="N383" s="11">
        <v>341568483000</v>
      </c>
      <c r="O383" s="13">
        <v>0.21911077430000001</v>
      </c>
      <c r="P383" s="14">
        <v>222960610065</v>
      </c>
      <c r="Q383" s="14">
        <v>0.48699999999999999</v>
      </c>
      <c r="R383" s="14">
        <v>0.626</v>
      </c>
      <c r="S383" s="11">
        <v>61707472000</v>
      </c>
      <c r="T383" s="11">
        <v>248046043000</v>
      </c>
      <c r="U383" s="11">
        <v>-186338571000</v>
      </c>
      <c r="V383" s="14">
        <v>6.8372453469999997E-2</v>
      </c>
      <c r="W383" s="14">
        <v>0.1430257016</v>
      </c>
      <c r="X383" s="14">
        <v>3.3297384839999999E-2</v>
      </c>
      <c r="Y383" s="14">
        <v>0.1371633447</v>
      </c>
      <c r="Z383" s="14">
        <v>0.31348643110000002</v>
      </c>
      <c r="AA383" s="14">
        <v>-0.53659620490000004</v>
      </c>
      <c r="AB383" s="6"/>
      <c r="AC383" s="6"/>
      <c r="AD383" s="6" t="s">
        <v>54</v>
      </c>
      <c r="AE383" s="14">
        <v>222960610065</v>
      </c>
      <c r="AF383" s="14">
        <v>77941643063</v>
      </c>
      <c r="AG383" s="14">
        <v>1.014</v>
      </c>
      <c r="AH383" s="14">
        <v>2.8610000000000002</v>
      </c>
      <c r="AI383" s="14">
        <v>1.4E-2</v>
      </c>
    </row>
    <row r="384" spans="1:35" ht="15.75" thickBot="1" x14ac:dyDescent="0.3">
      <c r="A384" s="5"/>
      <c r="B384" s="5"/>
      <c r="C384" s="10" t="s">
        <v>17</v>
      </c>
      <c r="D384" s="11">
        <v>175934881000</v>
      </c>
      <c r="E384" s="11">
        <v>28065023000</v>
      </c>
      <c r="F384" s="11">
        <v>147869858000</v>
      </c>
      <c r="G384" s="11">
        <v>1269024960000</v>
      </c>
      <c r="H384" s="12">
        <v>0.11652241889999999</v>
      </c>
      <c r="I384" s="13">
        <v>7.8800999999999999E-13</v>
      </c>
      <c r="J384" s="11">
        <v>134251103000</v>
      </c>
      <c r="K384" s="11">
        <v>241663924000</v>
      </c>
      <c r="L384" s="11">
        <v>-107412821000</v>
      </c>
      <c r="M384" s="13">
        <v>-8.4642008140000002E-2</v>
      </c>
      <c r="N384" s="11">
        <v>263890302000</v>
      </c>
      <c r="O384" s="13">
        <v>0.20794729049999999</v>
      </c>
      <c r="P384" s="14">
        <v>222960610065</v>
      </c>
      <c r="Q384" s="14">
        <v>0.48699999999999999</v>
      </c>
      <c r="R384" s="14">
        <v>0.626</v>
      </c>
      <c r="S384" s="11">
        <v>92207091000</v>
      </c>
      <c r="T384" s="11">
        <v>236489681000</v>
      </c>
      <c r="U384" s="11">
        <v>-144282590000</v>
      </c>
      <c r="V384" s="14">
        <v>2.9053620030000001E-2</v>
      </c>
      <c r="W384" s="14">
        <v>0.1756944245</v>
      </c>
      <c r="X384" s="14">
        <v>1.414911296E-2</v>
      </c>
      <c r="Y384" s="14">
        <v>0.13017500379999999</v>
      </c>
      <c r="Z384" s="14">
        <v>0.32001854130000001</v>
      </c>
      <c r="AA384" s="14">
        <v>-0.20349612240000001</v>
      </c>
      <c r="AB384" s="6"/>
      <c r="AC384" s="6"/>
      <c r="AD384" s="6" t="s">
        <v>55</v>
      </c>
      <c r="AE384" s="14">
        <v>0.48699999999999999</v>
      </c>
      <c r="AF384" s="14">
        <v>0.94699999999999995</v>
      </c>
      <c r="AG384" s="14">
        <v>0.111</v>
      </c>
      <c r="AH384" s="14">
        <v>0.51500000000000001</v>
      </c>
      <c r="AI384" s="14">
        <v>0.61599999999999999</v>
      </c>
    </row>
    <row r="385" spans="1:35" ht="15.75" thickBot="1" x14ac:dyDescent="0.3">
      <c r="A385" s="5"/>
      <c r="B385" s="5"/>
      <c r="C385" s="10" t="s">
        <v>18</v>
      </c>
      <c r="D385" s="11">
        <v>-32078594000</v>
      </c>
      <c r="E385" s="11">
        <v>8626733000</v>
      </c>
      <c r="F385" s="11">
        <v>-40705327000</v>
      </c>
      <c r="G385" s="11">
        <v>1088659806000</v>
      </c>
      <c r="H385" s="12">
        <v>-3.7390309419999997E-2</v>
      </c>
      <c r="I385" s="13">
        <v>9.1856000000000008E-13</v>
      </c>
      <c r="J385" s="11">
        <v>15782242000</v>
      </c>
      <c r="K385" s="11">
        <v>38008275000</v>
      </c>
      <c r="L385" s="11">
        <v>-22226033000</v>
      </c>
      <c r="M385" s="13">
        <v>-2.041595811E-2</v>
      </c>
      <c r="N385" s="11">
        <v>201843343000</v>
      </c>
      <c r="O385" s="13">
        <v>0.18540534140000001</v>
      </c>
      <c r="P385" s="14">
        <v>222960610065</v>
      </c>
      <c r="Q385" s="14">
        <v>0.48699999999999999</v>
      </c>
      <c r="R385" s="14">
        <v>0.626</v>
      </c>
      <c r="S385" s="11">
        <v>75691341000</v>
      </c>
      <c r="T385" s="11">
        <v>239867283000</v>
      </c>
      <c r="U385" s="11">
        <v>-164175942000</v>
      </c>
      <c r="V385" s="14">
        <v>0.130389593</v>
      </c>
      <c r="W385" s="14">
        <v>0.2048028308</v>
      </c>
      <c r="X385" s="14">
        <v>6.3499731779999999E-2</v>
      </c>
      <c r="Y385" s="14">
        <v>0.1160637437</v>
      </c>
      <c r="Z385" s="14">
        <v>0.38436630630000002</v>
      </c>
      <c r="AA385" s="14">
        <v>-0.4217566157</v>
      </c>
      <c r="AB385" s="6"/>
      <c r="AC385" s="6"/>
      <c r="AD385" s="6" t="s">
        <v>56</v>
      </c>
      <c r="AE385" s="14">
        <v>0.626</v>
      </c>
      <c r="AF385" s="14">
        <v>0.57999999999999996</v>
      </c>
      <c r="AG385" s="14">
        <v>0.38800000000000001</v>
      </c>
      <c r="AH385" s="14">
        <v>1.08</v>
      </c>
      <c r="AI385" s="14">
        <v>0.30099999999999999</v>
      </c>
    </row>
    <row r="386" spans="1:35" ht="15.75" thickBot="1" x14ac:dyDescent="0.3">
      <c r="A386" s="5"/>
      <c r="B386" s="5"/>
      <c r="C386" s="10" t="s">
        <v>19</v>
      </c>
      <c r="D386" s="11">
        <v>-11498512000</v>
      </c>
      <c r="E386" s="11">
        <v>9787921000</v>
      </c>
      <c r="F386" s="11">
        <v>-21286433000</v>
      </c>
      <c r="G386" s="11">
        <v>984917527000</v>
      </c>
      <c r="H386" s="12">
        <v>-2.161240146E-2</v>
      </c>
      <c r="I386" s="13">
        <v>1.01531E-12</v>
      </c>
      <c r="J386" s="11">
        <v>19412737000</v>
      </c>
      <c r="K386" s="11">
        <v>77184770000</v>
      </c>
      <c r="L386" s="11">
        <v>-57772033000</v>
      </c>
      <c r="M386" s="13">
        <v>-5.8656721420000002E-2</v>
      </c>
      <c r="N386" s="11">
        <v>170572127000</v>
      </c>
      <c r="O386" s="13">
        <v>0.17318417259999999</v>
      </c>
      <c r="P386" s="14">
        <v>222960610065</v>
      </c>
      <c r="Q386" s="14">
        <v>0.48699999999999999</v>
      </c>
      <c r="R386" s="14">
        <v>0.626</v>
      </c>
      <c r="S386" s="11">
        <v>71165230000</v>
      </c>
      <c r="T386" s="11">
        <v>200636804000</v>
      </c>
      <c r="U386" s="11">
        <v>-129471574000</v>
      </c>
      <c r="V386" s="14">
        <v>7.2797507440000006E-2</v>
      </c>
      <c r="W386" s="14">
        <v>0.22637490339999999</v>
      </c>
      <c r="X386" s="14">
        <v>3.5452386119999998E-2</v>
      </c>
      <c r="Y386" s="14">
        <v>0.1084132921</v>
      </c>
      <c r="Z386" s="14">
        <v>0.37024058160000001</v>
      </c>
      <c r="AA386" s="14">
        <v>-0.3918529831</v>
      </c>
      <c r="AB386" s="6"/>
      <c r="AC386" s="16" t="s">
        <v>85</v>
      </c>
      <c r="AD386" s="6"/>
      <c r="AE386" s="6"/>
      <c r="AF386" s="6"/>
      <c r="AG386" s="6"/>
      <c r="AH386" s="6"/>
      <c r="AI386" s="6"/>
    </row>
    <row r="387" spans="1:35" ht="15.75" thickBot="1" x14ac:dyDescent="0.3">
      <c r="A387" s="5"/>
      <c r="B387" s="5"/>
      <c r="C387" s="10" t="s">
        <v>20</v>
      </c>
      <c r="D387" s="11">
        <v>-9188879000</v>
      </c>
      <c r="E387" s="11">
        <v>8868773000</v>
      </c>
      <c r="F387" s="11">
        <v>-18057652000</v>
      </c>
      <c r="G387" s="11">
        <v>609476835000</v>
      </c>
      <c r="H387" s="12">
        <v>-2.9628118679999999E-2</v>
      </c>
      <c r="I387" s="13">
        <v>1.6407500000000001E-12</v>
      </c>
      <c r="J387" s="11">
        <v>20977518000</v>
      </c>
      <c r="K387" s="11">
        <v>107263331000</v>
      </c>
      <c r="L387" s="11">
        <v>-86285813000</v>
      </c>
      <c r="M387" s="13">
        <v>-0.14157357270000001</v>
      </c>
      <c r="N387" s="11">
        <v>143772668000</v>
      </c>
      <c r="O387" s="13">
        <v>0.23589521329999999</v>
      </c>
      <c r="P387" s="14">
        <v>222960610065</v>
      </c>
      <c r="Q387" s="14">
        <v>0.48699999999999999</v>
      </c>
      <c r="R387" s="14">
        <v>0.626</v>
      </c>
      <c r="S387" s="11">
        <v>60953894000</v>
      </c>
      <c r="T387" s="11">
        <v>61707472000</v>
      </c>
      <c r="U387" s="11">
        <v>-753578000</v>
      </c>
      <c r="V387" s="14">
        <v>-0.14033713850000001</v>
      </c>
      <c r="W387" s="14">
        <v>0.36582294399999998</v>
      </c>
      <c r="X387" s="14">
        <v>-6.8344186439999996E-2</v>
      </c>
      <c r="Y387" s="14">
        <v>0.14767040349999999</v>
      </c>
      <c r="Z387" s="14">
        <v>0.44514916110000002</v>
      </c>
      <c r="AA387" s="14">
        <v>-0.4747772797</v>
      </c>
      <c r="AB387" s="6"/>
      <c r="AC387" s="6"/>
      <c r="AD387" s="6"/>
      <c r="AE387" s="6"/>
      <c r="AF387" s="6"/>
      <c r="AG387" s="6"/>
      <c r="AH387" s="6"/>
      <c r="AI387" s="6"/>
    </row>
    <row r="388" spans="1:35" ht="15.75" thickBot="1" x14ac:dyDescent="0.3">
      <c r="A388" s="5"/>
      <c r="B388" s="5"/>
      <c r="C388" s="10" t="s">
        <v>21</v>
      </c>
      <c r="D388" s="11">
        <v>-455975000</v>
      </c>
      <c r="E388" s="11">
        <v>21776148000</v>
      </c>
      <c r="F388" s="11">
        <v>-22232123000</v>
      </c>
      <c r="G388" s="11">
        <v>479265331000</v>
      </c>
      <c r="H388" s="12">
        <v>-4.6387922429999999E-2</v>
      </c>
      <c r="I388" s="13">
        <v>2.08653E-12</v>
      </c>
      <c r="J388" s="11">
        <v>21541634000</v>
      </c>
      <c r="K388" s="11">
        <v>134251103000</v>
      </c>
      <c r="L388" s="11">
        <v>-112709469000</v>
      </c>
      <c r="M388" s="13">
        <v>-0.23517133770000001</v>
      </c>
      <c r="N388" s="11">
        <v>81168836000</v>
      </c>
      <c r="O388" s="13">
        <v>0.16936095879999999</v>
      </c>
      <c r="P388" s="14">
        <v>222960610065</v>
      </c>
      <c r="Q388" s="14">
        <v>0.48699999999999999</v>
      </c>
      <c r="R388" s="14">
        <v>0.626</v>
      </c>
      <c r="S388" s="11">
        <v>23933258000</v>
      </c>
      <c r="T388" s="11">
        <v>92207091000</v>
      </c>
      <c r="U388" s="11">
        <v>-68273833000</v>
      </c>
      <c r="V388" s="14">
        <v>-9.2716149329999997E-2</v>
      </c>
      <c r="W388" s="14">
        <v>0.46521330799999999</v>
      </c>
      <c r="X388" s="14">
        <v>-4.5152764730000003E-2</v>
      </c>
      <c r="Y388" s="14">
        <v>0.1060199602</v>
      </c>
      <c r="Z388" s="14">
        <v>0.52608050360000003</v>
      </c>
      <c r="AA388" s="14">
        <v>-0.57246842600000003</v>
      </c>
      <c r="AB388" s="6"/>
      <c r="AC388" s="6"/>
      <c r="AD388" s="6"/>
      <c r="AE388" s="6"/>
      <c r="AF388" s="6"/>
      <c r="AG388" s="6"/>
      <c r="AH388" s="6"/>
      <c r="AI388" s="6"/>
    </row>
    <row r="389" spans="1:35" ht="15.75" thickBot="1" x14ac:dyDescent="0.3">
      <c r="A389" s="5"/>
      <c r="B389" s="5"/>
      <c r="C389" s="10" t="s">
        <v>22</v>
      </c>
      <c r="D389" s="11">
        <v>-29592916000</v>
      </c>
      <c r="E389" s="11">
        <v>-2613792000</v>
      </c>
      <c r="F389" s="11">
        <v>-26979124000</v>
      </c>
      <c r="G389" s="11">
        <v>415578656000</v>
      </c>
      <c r="H389" s="12">
        <v>-6.4919416839999994E-2</v>
      </c>
      <c r="I389" s="13">
        <v>2.4062800000000001E-12</v>
      </c>
      <c r="J389" s="11">
        <v>2148649000</v>
      </c>
      <c r="K389" s="11">
        <v>15782242000</v>
      </c>
      <c r="L389" s="11">
        <v>-13633593000</v>
      </c>
      <c r="M389" s="13">
        <v>-3.2806287820000002E-2</v>
      </c>
      <c r="N389" s="11">
        <v>37063025000</v>
      </c>
      <c r="O389" s="13">
        <v>8.9184139910000002E-2</v>
      </c>
      <c r="P389" s="14">
        <v>222960610065</v>
      </c>
      <c r="Q389" s="14">
        <v>0.48699999999999999</v>
      </c>
      <c r="R389" s="14">
        <v>0.626</v>
      </c>
      <c r="S389" s="11">
        <v>22844869000</v>
      </c>
      <c r="T389" s="11">
        <v>75691341000</v>
      </c>
      <c r="U389" s="11">
        <v>-52846472000</v>
      </c>
      <c r="V389" s="14">
        <v>9.4357297790000003E-2</v>
      </c>
      <c r="W389" s="14">
        <v>0.5365064034</v>
      </c>
      <c r="X389" s="14">
        <v>4.5952004019999999E-2</v>
      </c>
      <c r="Y389" s="14">
        <v>5.5829271579999999E-2</v>
      </c>
      <c r="Z389" s="14">
        <v>0.63828767900000005</v>
      </c>
      <c r="AA389" s="14">
        <v>-0.70320709589999997</v>
      </c>
      <c r="AB389" s="6"/>
      <c r="AC389" s="6"/>
      <c r="AD389" s="6"/>
      <c r="AE389" s="6"/>
      <c r="AF389" s="6"/>
      <c r="AG389" s="6"/>
      <c r="AH389" s="6"/>
      <c r="AI389" s="6"/>
    </row>
    <row r="390" spans="1:35" ht="15.75" thickBot="1" x14ac:dyDescent="0.3">
      <c r="A390" s="5"/>
      <c r="B390" s="5"/>
      <c r="C390" s="10" t="s">
        <v>23</v>
      </c>
      <c r="D390" s="11">
        <v>90304000</v>
      </c>
      <c r="E390" s="11">
        <v>-3047728000</v>
      </c>
      <c r="F390" s="11">
        <v>3138032000</v>
      </c>
      <c r="G390" s="11">
        <v>361632969000</v>
      </c>
      <c r="H390" s="12">
        <v>8.6773946760000005E-3</v>
      </c>
      <c r="I390" s="13">
        <v>2.7652299999999999E-12</v>
      </c>
      <c r="J390" s="11">
        <v>5004989000</v>
      </c>
      <c r="K390" s="11">
        <v>19412737000</v>
      </c>
      <c r="L390" s="11">
        <v>-14407748000</v>
      </c>
      <c r="M390" s="13">
        <v>-3.9840803340000001E-2</v>
      </c>
      <c r="N390" s="11">
        <v>16871999000</v>
      </c>
      <c r="O390" s="13">
        <v>4.6655035480000003E-2</v>
      </c>
      <c r="P390" s="14">
        <v>222960610065</v>
      </c>
      <c r="Q390" s="14">
        <v>0.48699999999999999</v>
      </c>
      <c r="R390" s="14">
        <v>0.626</v>
      </c>
      <c r="S390" s="11">
        <v>21292750000</v>
      </c>
      <c r="T390" s="11">
        <v>71165230000</v>
      </c>
      <c r="U390" s="11">
        <v>-49872480000</v>
      </c>
      <c r="V390" s="14">
        <v>9.8068304169999995E-2</v>
      </c>
      <c r="W390" s="14">
        <v>0.61653839440000002</v>
      </c>
      <c r="X390" s="14">
        <v>4.775926413E-2</v>
      </c>
      <c r="Y390" s="14">
        <v>2.920605221E-2</v>
      </c>
      <c r="Z390" s="14">
        <v>0.69350371070000005</v>
      </c>
      <c r="AA390" s="14">
        <v>-0.6848263161</v>
      </c>
      <c r="AB390" s="6"/>
      <c r="AC390" s="6"/>
      <c r="AD390" s="6"/>
      <c r="AE390" s="6"/>
      <c r="AF390" s="6"/>
      <c r="AG390" s="6"/>
      <c r="AH390" s="6"/>
      <c r="AI390" s="6"/>
    </row>
    <row r="391" spans="1:35" ht="15.75" thickBot="1" x14ac:dyDescent="0.3">
      <c r="A391" s="5"/>
      <c r="B391" s="5"/>
      <c r="C391" s="10" t="s">
        <v>24</v>
      </c>
      <c r="D391" s="11">
        <v>-3302741000</v>
      </c>
      <c r="E391" s="11">
        <v>-5505668000</v>
      </c>
      <c r="F391" s="11">
        <v>2202927000</v>
      </c>
      <c r="G391" s="11">
        <v>312896486000</v>
      </c>
      <c r="H391" s="12">
        <v>7.0404338130000002E-3</v>
      </c>
      <c r="I391" s="13">
        <v>3.1959499999999999E-12</v>
      </c>
      <c r="J391" s="11">
        <v>5909829000</v>
      </c>
      <c r="K391" s="11">
        <v>20977518000</v>
      </c>
      <c r="L391" s="11">
        <v>-15067689000</v>
      </c>
      <c r="M391" s="13">
        <v>-4.815550725E-2</v>
      </c>
      <c r="N391" s="11">
        <v>12231648000</v>
      </c>
      <c r="O391" s="13">
        <v>3.9091675829999999E-2</v>
      </c>
      <c r="P391" s="14">
        <v>222960610065</v>
      </c>
      <c r="Q391" s="14">
        <v>0.48699999999999999</v>
      </c>
      <c r="R391" s="14">
        <v>0.626</v>
      </c>
      <c r="S391" s="11">
        <v>20062586000</v>
      </c>
      <c r="T391" s="11">
        <v>60953894000</v>
      </c>
      <c r="U391" s="11">
        <v>-40891308000</v>
      </c>
      <c r="V391" s="14">
        <v>8.2530869330000006E-2</v>
      </c>
      <c r="W391" s="14">
        <v>0.71256987549999995</v>
      </c>
      <c r="X391" s="14">
        <v>4.0192533359999998E-2</v>
      </c>
      <c r="Y391" s="14">
        <v>2.4471389069999998E-2</v>
      </c>
      <c r="Z391" s="14">
        <v>0.77723379790000002</v>
      </c>
      <c r="AA391" s="14">
        <v>-0.77019336410000006</v>
      </c>
      <c r="AB391" s="6"/>
      <c r="AC391" s="6"/>
      <c r="AD391" s="6"/>
      <c r="AE391" s="6"/>
      <c r="AF391" s="6"/>
      <c r="AG391" s="6"/>
      <c r="AH391" s="6"/>
      <c r="AI391" s="6"/>
    </row>
    <row r="392" spans="1:35" ht="15.75" thickBot="1" x14ac:dyDescent="0.3">
      <c r="A392" s="5"/>
      <c r="B392" s="5"/>
      <c r="C392" s="10" t="s">
        <v>25</v>
      </c>
      <c r="D392" s="11">
        <v>221420009000</v>
      </c>
      <c r="E392" s="11">
        <v>-6507597000</v>
      </c>
      <c r="F392" s="11">
        <v>227927606000</v>
      </c>
      <c r="G392" s="11">
        <v>243302339000</v>
      </c>
      <c r="H392" s="12">
        <v>0.93680811679999998</v>
      </c>
      <c r="I392" s="13">
        <v>4.1101099999999997E-12</v>
      </c>
      <c r="J392" s="11">
        <v>7263061000</v>
      </c>
      <c r="K392" s="11">
        <v>21541634000</v>
      </c>
      <c r="L392" s="11">
        <v>-14278573000</v>
      </c>
      <c r="M392" s="13">
        <v>-5.8686542260000002E-2</v>
      </c>
      <c r="N392" s="11">
        <v>8220165000</v>
      </c>
      <c r="O392" s="13">
        <v>3.3785803429999997E-2</v>
      </c>
      <c r="P392" s="14">
        <v>222960610065</v>
      </c>
      <c r="Q392" s="14">
        <v>0.48699999999999999</v>
      </c>
      <c r="R392" s="14">
        <v>0.626</v>
      </c>
      <c r="S392" s="11">
        <v>18447199000</v>
      </c>
      <c r="T392" s="11">
        <v>23933258000</v>
      </c>
      <c r="U392" s="11">
        <v>-5486059000</v>
      </c>
      <c r="V392" s="14">
        <v>-3.6138222249999997E-2</v>
      </c>
      <c r="W392" s="14">
        <v>0.91639320440000005</v>
      </c>
      <c r="X392" s="14">
        <v>-1.759931423E-2</v>
      </c>
      <c r="Y392" s="14">
        <v>2.1149912949999999E-2</v>
      </c>
      <c r="Z392" s="14">
        <v>0.91994380310000001</v>
      </c>
      <c r="AA392" s="14">
        <v>1.686431368E-2</v>
      </c>
      <c r="AB392" s="6"/>
      <c r="AC392" s="6"/>
      <c r="AD392" s="6"/>
      <c r="AE392" s="6"/>
      <c r="AF392" s="6"/>
      <c r="AG392" s="6"/>
      <c r="AH392" s="6"/>
      <c r="AI392" s="6"/>
    </row>
    <row r="393" spans="1:35" ht="15.75" thickBot="1" x14ac:dyDescent="0.3">
      <c r="A393" s="5"/>
      <c r="B393" s="5"/>
      <c r="C393" s="5"/>
      <c r="D393" s="5"/>
      <c r="E393" s="5"/>
      <c r="F393" s="5"/>
      <c r="G393" s="5"/>
      <c r="H393" s="7"/>
      <c r="I393" s="8"/>
      <c r="J393" s="5"/>
      <c r="K393" s="5"/>
      <c r="L393" s="5"/>
      <c r="M393" s="8"/>
      <c r="N393" s="5"/>
      <c r="O393" s="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ht="15.75" thickBot="1" x14ac:dyDescent="0.3">
      <c r="A394" s="17">
        <v>24</v>
      </c>
      <c r="B394" s="18" t="s">
        <v>38</v>
      </c>
      <c r="C394" s="10" t="s">
        <v>10</v>
      </c>
      <c r="D394" s="11">
        <v>33943095422</v>
      </c>
      <c r="E394" s="11">
        <v>94031158239</v>
      </c>
      <c r="F394" s="11">
        <v>-60088062817</v>
      </c>
      <c r="G394" s="11">
        <v>2720370626207</v>
      </c>
      <c r="H394" s="12">
        <v>-2.2088189840000001E-2</v>
      </c>
      <c r="I394" s="13">
        <v>3.6760000000000002E-13</v>
      </c>
      <c r="J394" s="11">
        <v>592634962401</v>
      </c>
      <c r="K394" s="11">
        <v>421330064158</v>
      </c>
      <c r="L394" s="11">
        <v>171304898243</v>
      </c>
      <c r="M394" s="13">
        <v>6.2971161570000003E-2</v>
      </c>
      <c r="N394" s="11">
        <v>2296475529381</v>
      </c>
      <c r="O394" s="13">
        <v>0.84417744669999994</v>
      </c>
      <c r="P394" s="14">
        <v>-100410019008</v>
      </c>
      <c r="Q394" s="14">
        <v>-0.58699999999999997</v>
      </c>
      <c r="R394" s="14">
        <v>0.09</v>
      </c>
      <c r="S394" s="11">
        <v>141978557273</v>
      </c>
      <c r="T394" s="11">
        <v>144831514872</v>
      </c>
      <c r="U394" s="11">
        <v>-2852957599</v>
      </c>
      <c r="V394" s="14">
        <v>6.4019900140000002E-2</v>
      </c>
      <c r="W394" s="14">
        <v>-3.6910418760000001E-2</v>
      </c>
      <c r="X394" s="14">
        <v>-3.757968138E-2</v>
      </c>
      <c r="Y394" s="14">
        <v>7.5975970209999993E-2</v>
      </c>
      <c r="Z394" s="14">
        <v>1.485870057E-3</v>
      </c>
      <c r="AA394" s="14">
        <v>-2.3574059889999999E-2</v>
      </c>
      <c r="AB394" s="6"/>
      <c r="AC394" s="6"/>
      <c r="AD394" s="6"/>
      <c r="AE394" s="6"/>
      <c r="AF394" s="6"/>
      <c r="AG394" s="6"/>
      <c r="AH394" s="6"/>
      <c r="AI394" s="6"/>
    </row>
    <row r="395" spans="1:35" ht="15.75" thickBot="1" x14ac:dyDescent="0.3">
      <c r="A395" s="5"/>
      <c r="B395" s="5"/>
      <c r="C395" s="10" t="s">
        <v>11</v>
      </c>
      <c r="D395" s="11">
        <v>-1394040999</v>
      </c>
      <c r="E395" s="11">
        <v>183011243798</v>
      </c>
      <c r="F395" s="11">
        <v>-184405284797</v>
      </c>
      <c r="G395" s="11">
        <v>2656149565685</v>
      </c>
      <c r="H395" s="12">
        <v>-6.9425791070000006E-2</v>
      </c>
      <c r="I395" s="13">
        <v>3.7647999999999998E-13</v>
      </c>
      <c r="J395" s="11">
        <v>1136135961218</v>
      </c>
      <c r="K395" s="11">
        <v>926065414521</v>
      </c>
      <c r="L395" s="11">
        <v>210070546697</v>
      </c>
      <c r="M395" s="13">
        <v>7.9088372660000003E-2</v>
      </c>
      <c r="N395" s="11">
        <v>2289988368089</v>
      </c>
      <c r="O395" s="13">
        <v>0.8621458662</v>
      </c>
      <c r="P395" s="14">
        <v>-100410019008</v>
      </c>
      <c r="Q395" s="14">
        <v>-0.58699999999999997</v>
      </c>
      <c r="R395" s="14">
        <v>0.09</v>
      </c>
      <c r="S395" s="11">
        <v>164894765793</v>
      </c>
      <c r="T395" s="11">
        <v>160378043439</v>
      </c>
      <c r="U395" s="11">
        <v>4516722354</v>
      </c>
      <c r="V395" s="14">
        <v>7.7387895240000004E-2</v>
      </c>
      <c r="W395" s="14">
        <v>-3.7802848270000002E-2</v>
      </c>
      <c r="X395" s="14">
        <v>-4.5426694509999997E-2</v>
      </c>
      <c r="Y395" s="14">
        <v>7.7593127959999994E-2</v>
      </c>
      <c r="Z395" s="14">
        <v>-5.636414817E-3</v>
      </c>
      <c r="AA395" s="14">
        <v>-6.3789376250000002E-2</v>
      </c>
      <c r="AB395" s="6"/>
      <c r="AC395" s="6"/>
      <c r="AD395" s="6"/>
      <c r="AE395" s="6"/>
      <c r="AF395" s="6"/>
      <c r="AG395" s="6"/>
      <c r="AH395" s="6"/>
      <c r="AI395" s="6"/>
    </row>
    <row r="396" spans="1:35" ht="15.75" thickBot="1" x14ac:dyDescent="0.3">
      <c r="A396" s="5"/>
      <c r="B396" s="5"/>
      <c r="C396" s="10" t="s">
        <v>12</v>
      </c>
      <c r="D396" s="11">
        <v>-20524854636</v>
      </c>
      <c r="E396" s="11">
        <v>214823053331</v>
      </c>
      <c r="F396" s="11">
        <v>-235347907967</v>
      </c>
      <c r="G396" s="11">
        <v>2792065657984</v>
      </c>
      <c r="H396" s="12">
        <v>-8.4291681069999999E-2</v>
      </c>
      <c r="I396" s="13">
        <v>3.5816000000000001E-13</v>
      </c>
      <c r="J396" s="11">
        <v>1767434642283</v>
      </c>
      <c r="K396" s="11">
        <v>1508403382335</v>
      </c>
      <c r="L396" s="11">
        <v>259031259948</v>
      </c>
      <c r="M396" s="13">
        <v>9.2774057519999995E-2</v>
      </c>
      <c r="N396" s="11">
        <v>2240599366400</v>
      </c>
      <c r="O396" s="13">
        <v>0.8024880647</v>
      </c>
      <c r="P396" s="14">
        <v>-100410019008</v>
      </c>
      <c r="Q396" s="14">
        <v>-0.58699999999999997</v>
      </c>
      <c r="R396" s="14">
        <v>0.09</v>
      </c>
      <c r="S396" s="11">
        <v>211519004179</v>
      </c>
      <c r="T396" s="11">
        <v>207491769423</v>
      </c>
      <c r="U396" s="11">
        <v>4027234756</v>
      </c>
      <c r="V396" s="14">
        <v>9.1331672109999998E-2</v>
      </c>
      <c r="W396" s="14">
        <v>-3.5962628140000001E-2</v>
      </c>
      <c r="X396" s="14">
        <v>-5.3611691529999998E-2</v>
      </c>
      <c r="Y396" s="14">
        <v>7.2223925820000007E-2</v>
      </c>
      <c r="Z396" s="14">
        <v>-1.735039385E-2</v>
      </c>
      <c r="AA396" s="14">
        <v>-6.6941287220000006E-2</v>
      </c>
      <c r="AB396" s="6"/>
      <c r="AC396" s="6" t="s">
        <v>66</v>
      </c>
      <c r="AD396" s="6"/>
      <c r="AE396" s="6"/>
      <c r="AF396" s="6"/>
      <c r="AG396" s="6"/>
      <c r="AH396" s="6"/>
      <c r="AI396" s="6"/>
    </row>
    <row r="397" spans="1:35" ht="27" thickBot="1" x14ac:dyDescent="0.3">
      <c r="A397" s="5"/>
      <c r="B397" s="5"/>
      <c r="C397" s="10" t="s">
        <v>13</v>
      </c>
      <c r="D397" s="11">
        <v>22794281665</v>
      </c>
      <c r="E397" s="11">
        <v>351598310104</v>
      </c>
      <c r="F397" s="11">
        <v>-328804028439</v>
      </c>
      <c r="G397" s="11">
        <v>2918378214457</v>
      </c>
      <c r="H397" s="12">
        <v>-0.11266669510000001</v>
      </c>
      <c r="I397" s="13">
        <v>3.4265999999999998E-13</v>
      </c>
      <c r="J397" s="11">
        <v>2320004608926</v>
      </c>
      <c r="K397" s="11">
        <v>2127595870146</v>
      </c>
      <c r="L397" s="11">
        <v>192408738780</v>
      </c>
      <c r="M397" s="13">
        <v>6.5930021620000001E-2</v>
      </c>
      <c r="N397" s="11">
        <v>2176593142066</v>
      </c>
      <c r="O397" s="13">
        <v>0.74582284480000005</v>
      </c>
      <c r="P397" s="14">
        <v>-100410019008</v>
      </c>
      <c r="Q397" s="14">
        <v>-0.58699999999999997</v>
      </c>
      <c r="R397" s="14">
        <v>0.09</v>
      </c>
      <c r="S397" s="11">
        <v>184926231554</v>
      </c>
      <c r="T397" s="11">
        <v>218024614740</v>
      </c>
      <c r="U397" s="11">
        <v>-33098383186</v>
      </c>
      <c r="V397" s="14">
        <v>7.7271383420000006E-2</v>
      </c>
      <c r="W397" s="14">
        <v>-3.4406102170000001E-2</v>
      </c>
      <c r="X397" s="14">
        <v>-4.5358302070000002E-2</v>
      </c>
      <c r="Y397" s="14">
        <v>6.7124056030000004E-2</v>
      </c>
      <c r="Z397" s="14">
        <v>-1.26403482E-2</v>
      </c>
      <c r="AA397" s="14">
        <v>-0.10002634689999999</v>
      </c>
      <c r="AB397" s="6"/>
      <c r="AC397" s="6" t="s">
        <v>67</v>
      </c>
      <c r="AD397" s="6"/>
      <c r="AE397" s="16" t="s">
        <v>68</v>
      </c>
      <c r="AF397" s="6"/>
      <c r="AG397" s="6" t="s">
        <v>69</v>
      </c>
      <c r="AH397" s="6" t="s">
        <v>70</v>
      </c>
      <c r="AI397" s="6" t="s">
        <v>71</v>
      </c>
    </row>
    <row r="398" spans="1:35" ht="15.75" thickBot="1" x14ac:dyDescent="0.3">
      <c r="A398" s="5"/>
      <c r="B398" s="5"/>
      <c r="C398" s="10" t="s">
        <v>14</v>
      </c>
      <c r="D398" s="11">
        <v>42322160113</v>
      </c>
      <c r="E398" s="11">
        <v>75087568842</v>
      </c>
      <c r="F398" s="11">
        <v>-32765408729</v>
      </c>
      <c r="G398" s="11">
        <v>2838864565504</v>
      </c>
      <c r="H398" s="12">
        <v>-1.1541730139999999E-2</v>
      </c>
      <c r="I398" s="13">
        <v>3.5224999999999999E-13</v>
      </c>
      <c r="J398" s="11">
        <v>608156571913</v>
      </c>
      <c r="K398" s="11">
        <v>592634962401</v>
      </c>
      <c r="L398" s="11">
        <v>15521609512</v>
      </c>
      <c r="M398" s="13">
        <v>5.4675413900000004E-3</v>
      </c>
      <c r="N398" s="11">
        <v>2139398292505</v>
      </c>
      <c r="O398" s="13">
        <v>0.75361055210000005</v>
      </c>
      <c r="P398" s="14">
        <v>-100410019008</v>
      </c>
      <c r="Q398" s="14">
        <v>-0.58699999999999997</v>
      </c>
      <c r="R398" s="14">
        <v>0.09</v>
      </c>
      <c r="S398" s="11">
        <v>205447113824</v>
      </c>
      <c r="T398" s="11">
        <v>141978557273</v>
      </c>
      <c r="U398" s="11">
        <v>63468556551</v>
      </c>
      <c r="V398" s="14">
        <v>-1.6889480259999999E-2</v>
      </c>
      <c r="W398" s="14">
        <v>-3.5369781369999999E-2</v>
      </c>
      <c r="X398" s="14">
        <v>9.9141249119999997E-3</v>
      </c>
      <c r="Y398" s="14">
        <v>6.7824949689999997E-2</v>
      </c>
      <c r="Z398" s="14">
        <v>4.2369293230000001E-2</v>
      </c>
      <c r="AA398" s="14">
        <v>-5.3911023379999999E-2</v>
      </c>
      <c r="AB398" s="6"/>
      <c r="AC398" s="6"/>
      <c r="AD398" s="6"/>
      <c r="AE398" s="6" t="s">
        <v>72</v>
      </c>
      <c r="AF398" s="6" t="s">
        <v>73</v>
      </c>
      <c r="AG398" s="6" t="s">
        <v>74</v>
      </c>
      <c r="AH398" s="6"/>
      <c r="AI398" s="6"/>
    </row>
    <row r="399" spans="1:35" ht="15.75" thickBot="1" x14ac:dyDescent="0.3">
      <c r="A399" s="5"/>
      <c r="B399" s="5"/>
      <c r="C399" s="10" t="s">
        <v>15</v>
      </c>
      <c r="D399" s="11">
        <v>34855770552</v>
      </c>
      <c r="E399" s="11">
        <v>144918699012</v>
      </c>
      <c r="F399" s="11">
        <v>-110062928460</v>
      </c>
      <c r="G399" s="11">
        <v>2851344973055</v>
      </c>
      <c r="H399" s="12">
        <v>-3.8600355099999997E-2</v>
      </c>
      <c r="I399" s="13">
        <v>3.5070999999999998E-13</v>
      </c>
      <c r="J399" s="11">
        <v>1141372545218</v>
      </c>
      <c r="K399" s="11">
        <v>1136135961218</v>
      </c>
      <c r="L399" s="11">
        <v>5236584000</v>
      </c>
      <c r="M399" s="13">
        <v>1.836531198E-3</v>
      </c>
      <c r="N399" s="11">
        <v>2022139557041</v>
      </c>
      <c r="O399" s="13">
        <v>0.7091879713</v>
      </c>
      <c r="P399" s="14">
        <v>-100410019008</v>
      </c>
      <c r="Q399" s="14">
        <v>-0.58699999999999997</v>
      </c>
      <c r="R399" s="14">
        <v>0.09</v>
      </c>
      <c r="S399" s="11">
        <v>158869921986</v>
      </c>
      <c r="T399" s="11">
        <v>164894765793</v>
      </c>
      <c r="U399" s="11">
        <v>-6024843807</v>
      </c>
      <c r="V399" s="14">
        <v>3.9495143219999999E-3</v>
      </c>
      <c r="W399" s="14">
        <v>-3.5214966960000003E-2</v>
      </c>
      <c r="X399" s="14">
        <v>-2.3183649070000001E-3</v>
      </c>
      <c r="Y399" s="14">
        <v>6.3826917420000004E-2</v>
      </c>
      <c r="Z399" s="14">
        <v>2.6293585559999999E-2</v>
      </c>
      <c r="AA399" s="14">
        <v>-6.4893940649999995E-2</v>
      </c>
      <c r="AB399" s="6"/>
      <c r="AC399" s="14">
        <v>1</v>
      </c>
      <c r="AD399" s="6" t="s">
        <v>75</v>
      </c>
      <c r="AE399" s="14">
        <v>-6.7000000000000004E-2</v>
      </c>
      <c r="AF399" s="14">
        <v>0.25800000000000001</v>
      </c>
      <c r="AG399" s="6"/>
      <c r="AH399" s="14">
        <v>-0.25900000000000001</v>
      </c>
      <c r="AI399" s="14">
        <v>0.8</v>
      </c>
    </row>
    <row r="400" spans="1:35" ht="15.75" thickBot="1" x14ac:dyDescent="0.3">
      <c r="A400" s="5"/>
      <c r="B400" s="5"/>
      <c r="C400" s="10" t="s">
        <v>16</v>
      </c>
      <c r="D400" s="11">
        <v>23913588790</v>
      </c>
      <c r="E400" s="11">
        <v>101404533528</v>
      </c>
      <c r="F400" s="11">
        <v>-77490944738</v>
      </c>
      <c r="G400" s="11">
        <v>2911083839080</v>
      </c>
      <c r="H400" s="12">
        <v>-2.6619276189999999E-2</v>
      </c>
      <c r="I400" s="13">
        <v>3.4351000000000002E-13</v>
      </c>
      <c r="J400" s="11">
        <v>1784118304202</v>
      </c>
      <c r="K400" s="11">
        <v>1767434642283</v>
      </c>
      <c r="L400" s="11">
        <v>16683661919</v>
      </c>
      <c r="M400" s="13">
        <v>5.7310825940000004E-3</v>
      </c>
      <c r="N400" s="11">
        <v>2191022660754</v>
      </c>
      <c r="O400" s="13">
        <v>0.75264842300000001</v>
      </c>
      <c r="P400" s="14">
        <v>-100410019008</v>
      </c>
      <c r="Q400" s="14">
        <v>-0.58699999999999997</v>
      </c>
      <c r="R400" s="14">
        <v>0.09</v>
      </c>
      <c r="S400" s="11">
        <v>208764864867</v>
      </c>
      <c r="T400" s="11">
        <v>211519004179</v>
      </c>
      <c r="U400" s="11">
        <v>-2754139312</v>
      </c>
      <c r="V400" s="14">
        <v>6.6771698469999998E-3</v>
      </c>
      <c r="W400" s="14">
        <v>-3.4492314390000001E-2</v>
      </c>
      <c r="X400" s="14">
        <v>-3.9194987000000002E-3</v>
      </c>
      <c r="Y400" s="14">
        <v>6.7738358070000004E-2</v>
      </c>
      <c r="Z400" s="14">
        <v>2.9326544980000001E-2</v>
      </c>
      <c r="AA400" s="14">
        <v>-5.594582117E-2</v>
      </c>
      <c r="AB400" s="6"/>
      <c r="AC400" s="6"/>
      <c r="AD400" s="6" t="s">
        <v>54</v>
      </c>
      <c r="AE400" s="14">
        <v>-100410019008</v>
      </c>
      <c r="AF400" s="14">
        <v>515920660349</v>
      </c>
      <c r="AG400" s="14">
        <v>-5.8000000000000003E-2</v>
      </c>
      <c r="AH400" s="14">
        <v>-0.19500000000000001</v>
      </c>
      <c r="AI400" s="14">
        <v>0.84899999999999998</v>
      </c>
    </row>
    <row r="401" spans="1:35" ht="15.75" thickBot="1" x14ac:dyDescent="0.3">
      <c r="A401" s="5"/>
      <c r="B401" s="5"/>
      <c r="C401" s="10" t="s">
        <v>17</v>
      </c>
      <c r="D401" s="11">
        <v>6625480545</v>
      </c>
      <c r="E401" s="11">
        <v>284895000000</v>
      </c>
      <c r="F401" s="11">
        <v>-278269519455</v>
      </c>
      <c r="G401" s="11">
        <v>2837426144607</v>
      </c>
      <c r="H401" s="12">
        <v>-9.8071105739999997E-2</v>
      </c>
      <c r="I401" s="13">
        <v>3.5242999999999999E-13</v>
      </c>
      <c r="J401" s="11">
        <v>2512269000000</v>
      </c>
      <c r="K401" s="11">
        <v>2320004608926</v>
      </c>
      <c r="L401" s="11">
        <v>192264391074</v>
      </c>
      <c r="M401" s="13">
        <v>6.7760139390000002E-2</v>
      </c>
      <c r="N401" s="11">
        <v>2511934000000</v>
      </c>
      <c r="O401" s="13">
        <v>0.88528612620000002</v>
      </c>
      <c r="P401" s="14">
        <v>-100410019008</v>
      </c>
      <c r="Q401" s="14">
        <v>-0.58699999999999997</v>
      </c>
      <c r="R401" s="14">
        <v>0.09</v>
      </c>
      <c r="S401" s="11">
        <v>214168000000</v>
      </c>
      <c r="T401" s="11">
        <v>184926231554</v>
      </c>
      <c r="U401" s="11">
        <v>29241768446</v>
      </c>
      <c r="V401" s="14">
        <v>5.7454402100000003E-2</v>
      </c>
      <c r="W401" s="14">
        <v>-3.5387711920000002E-2</v>
      </c>
      <c r="X401" s="14">
        <v>-3.3725734030000003E-2</v>
      </c>
      <c r="Y401" s="14">
        <v>7.9675751360000005E-2</v>
      </c>
      <c r="Z401" s="14">
        <v>1.056230541E-2</v>
      </c>
      <c r="AA401" s="14">
        <v>-0.10863341109999999</v>
      </c>
      <c r="AB401" s="6"/>
      <c r="AC401" s="6"/>
      <c r="AD401" s="6" t="s">
        <v>55</v>
      </c>
      <c r="AE401" s="14">
        <v>-0.58699999999999997</v>
      </c>
      <c r="AF401" s="14">
        <v>0.38700000000000001</v>
      </c>
      <c r="AG401" s="14">
        <v>-0.44700000000000001</v>
      </c>
      <c r="AH401" s="14">
        <v>-1.5169999999999999</v>
      </c>
      <c r="AI401" s="14">
        <v>0.155</v>
      </c>
    </row>
    <row r="402" spans="1:35" ht="15.75" thickBot="1" x14ac:dyDescent="0.3">
      <c r="A402" s="5"/>
      <c r="B402" s="5"/>
      <c r="C402" s="10" t="s">
        <v>18</v>
      </c>
      <c r="D402" s="11">
        <v>5174000000</v>
      </c>
      <c r="E402" s="11">
        <v>104038000000</v>
      </c>
      <c r="F402" s="11">
        <v>-98864000000</v>
      </c>
      <c r="G402" s="11">
        <v>2840964913349</v>
      </c>
      <c r="H402" s="12">
        <v>-3.4799444210000002E-2</v>
      </c>
      <c r="I402" s="13">
        <v>3.5199E-13</v>
      </c>
      <c r="J402" s="11">
        <v>706847000000</v>
      </c>
      <c r="K402" s="11">
        <v>608156571913</v>
      </c>
      <c r="L402" s="11">
        <v>98690428087</v>
      </c>
      <c r="M402" s="13">
        <v>3.4738348099999997E-2</v>
      </c>
      <c r="N402" s="11">
        <v>2581780000000</v>
      </c>
      <c r="O402" s="13">
        <v>0.90876870320000003</v>
      </c>
      <c r="P402" s="14">
        <v>-100410019008</v>
      </c>
      <c r="Q402" s="14">
        <v>-0.58699999999999997</v>
      </c>
      <c r="R402" s="14">
        <v>0.09</v>
      </c>
      <c r="S402" s="11">
        <v>223605000000</v>
      </c>
      <c r="T402" s="11">
        <v>205447113824</v>
      </c>
      <c r="U402" s="11">
        <v>18157886176</v>
      </c>
      <c r="V402" s="14">
        <v>2.8346897749999999E-2</v>
      </c>
      <c r="W402" s="14">
        <v>-3.5343632210000003E-2</v>
      </c>
      <c r="X402" s="14">
        <v>-1.6639628980000001E-2</v>
      </c>
      <c r="Y402" s="14">
        <v>8.1789183279999997E-2</v>
      </c>
      <c r="Z402" s="14">
        <v>2.98059221E-2</v>
      </c>
      <c r="AA402" s="14">
        <v>-6.4605366309999995E-2</v>
      </c>
      <c r="AB402" s="6"/>
      <c r="AC402" s="6"/>
      <c r="AD402" s="6" t="s">
        <v>56</v>
      </c>
      <c r="AE402" s="14">
        <v>0.09</v>
      </c>
      <c r="AF402" s="14">
        <v>0.184</v>
      </c>
      <c r="AG402" s="14">
        <v>0.128</v>
      </c>
      <c r="AH402" s="14">
        <v>0.48899999999999999</v>
      </c>
      <c r="AI402" s="14">
        <v>0.63300000000000001</v>
      </c>
    </row>
    <row r="403" spans="1:35" ht="15.75" thickBot="1" x14ac:dyDescent="0.3">
      <c r="A403" s="5"/>
      <c r="B403" s="5"/>
      <c r="C403" s="10" t="s">
        <v>19</v>
      </c>
      <c r="D403" s="11">
        <v>37123000000</v>
      </c>
      <c r="E403" s="11">
        <v>159015000000</v>
      </c>
      <c r="F403" s="11">
        <v>-121892000000</v>
      </c>
      <c r="G403" s="11">
        <v>2726948647981</v>
      </c>
      <c r="H403" s="12">
        <v>-4.4699044879999997E-2</v>
      </c>
      <c r="I403" s="13">
        <v>3.6671000000000001E-13</v>
      </c>
      <c r="J403" s="11">
        <v>1312383000000</v>
      </c>
      <c r="K403" s="11">
        <v>1141372545218</v>
      </c>
      <c r="L403" s="11">
        <v>171010454782</v>
      </c>
      <c r="M403" s="13">
        <v>6.2711285340000006E-2</v>
      </c>
      <c r="N403" s="11">
        <v>2565536000000</v>
      </c>
      <c r="O403" s="13">
        <v>0.94080832869999997</v>
      </c>
      <c r="P403" s="14">
        <v>-100410019008</v>
      </c>
      <c r="Q403" s="14">
        <v>-0.58699999999999997</v>
      </c>
      <c r="R403" s="14">
        <v>0.09</v>
      </c>
      <c r="S403" s="11">
        <v>211257000000</v>
      </c>
      <c r="T403" s="11">
        <v>158869921986</v>
      </c>
      <c r="U403" s="11">
        <v>52387078014</v>
      </c>
      <c r="V403" s="14">
        <v>4.3500407259999999E-2</v>
      </c>
      <c r="W403" s="14">
        <v>-3.682138242E-2</v>
      </c>
      <c r="X403" s="14">
        <v>-2.5534739059999999E-2</v>
      </c>
      <c r="Y403" s="14">
        <v>8.4672749579999998E-2</v>
      </c>
      <c r="Z403" s="14">
        <v>2.2316628099999999E-2</v>
      </c>
      <c r="AA403" s="14">
        <v>-6.7015672979999996E-2</v>
      </c>
      <c r="AB403" s="6"/>
      <c r="AC403" s="16" t="s">
        <v>85</v>
      </c>
      <c r="AD403" s="6"/>
      <c r="AE403" s="6"/>
      <c r="AF403" s="6"/>
      <c r="AG403" s="6"/>
      <c r="AH403" s="6"/>
      <c r="AI403" s="6"/>
    </row>
    <row r="404" spans="1:35" ht="15.75" thickBot="1" x14ac:dyDescent="0.3">
      <c r="A404" s="5"/>
      <c r="B404" s="5"/>
      <c r="C404" s="10" t="s">
        <v>20</v>
      </c>
      <c r="D404" s="11">
        <v>-36989000000</v>
      </c>
      <c r="E404" s="11">
        <v>350483000000</v>
      </c>
      <c r="F404" s="11">
        <v>-387472000000</v>
      </c>
      <c r="G404" s="11">
        <v>3114751836701</v>
      </c>
      <c r="H404" s="12">
        <v>-0.12439899560000001</v>
      </c>
      <c r="I404" s="13">
        <v>3.2104999999999998E-13</v>
      </c>
      <c r="J404" s="11">
        <v>1942007000000</v>
      </c>
      <c r="K404" s="11">
        <v>1784118304202</v>
      </c>
      <c r="L404" s="11">
        <v>157888695798</v>
      </c>
      <c r="M404" s="13">
        <v>5.069061809E-2</v>
      </c>
      <c r="N404" s="11">
        <v>2677298000000</v>
      </c>
      <c r="O404" s="13">
        <v>0.85955419259999999</v>
      </c>
      <c r="P404" s="14">
        <v>-100410019008</v>
      </c>
      <c r="Q404" s="14">
        <v>-0.58699999999999997</v>
      </c>
      <c r="R404" s="14">
        <v>0.09</v>
      </c>
      <c r="S404" s="11">
        <v>133865000000</v>
      </c>
      <c r="T404" s="11">
        <v>208764864867</v>
      </c>
      <c r="U404" s="11">
        <v>-74899864867</v>
      </c>
      <c r="V404" s="14">
        <v>7.473743427E-2</v>
      </c>
      <c r="W404" s="14">
        <v>-3.223692425E-2</v>
      </c>
      <c r="X404" s="14">
        <v>-4.3870873919999998E-2</v>
      </c>
      <c r="Y404" s="14">
        <v>7.7359877329999993E-2</v>
      </c>
      <c r="Z404" s="14">
        <v>1.2520791659999999E-3</v>
      </c>
      <c r="AA404" s="14">
        <v>-0.12565107480000001</v>
      </c>
      <c r="AB404" s="6"/>
      <c r="AC404" s="6"/>
      <c r="AD404" s="6"/>
      <c r="AE404" s="6"/>
      <c r="AF404" s="6"/>
      <c r="AG404" s="6"/>
      <c r="AH404" s="6"/>
      <c r="AI404" s="6"/>
    </row>
    <row r="405" spans="1:35" ht="15.75" thickBot="1" x14ac:dyDescent="0.3">
      <c r="A405" s="5"/>
      <c r="B405" s="5"/>
      <c r="C405" s="10" t="s">
        <v>21</v>
      </c>
      <c r="D405" s="11">
        <v>46906000000</v>
      </c>
      <c r="E405" s="11">
        <v>565684000000</v>
      </c>
      <c r="F405" s="11">
        <v>-518778000000</v>
      </c>
      <c r="G405" s="11">
        <v>3266151000000</v>
      </c>
      <c r="H405" s="12">
        <v>-0.15883466500000001</v>
      </c>
      <c r="I405" s="13">
        <v>3.0617E-13</v>
      </c>
      <c r="J405" s="11">
        <v>2669618000000</v>
      </c>
      <c r="K405" s="11">
        <v>2512269000000</v>
      </c>
      <c r="L405" s="11">
        <v>157349000000</v>
      </c>
      <c r="M405" s="13">
        <v>4.81756661E-2</v>
      </c>
      <c r="N405" s="11">
        <v>3174286000000</v>
      </c>
      <c r="O405" s="13">
        <v>0.97187362129999999</v>
      </c>
      <c r="P405" s="14">
        <v>-100410019008</v>
      </c>
      <c r="Q405" s="14">
        <v>-0.58699999999999997</v>
      </c>
      <c r="R405" s="14">
        <v>0.09</v>
      </c>
      <c r="S405" s="11">
        <v>187104000000</v>
      </c>
      <c r="T405" s="11">
        <v>214168000000</v>
      </c>
      <c r="U405" s="11">
        <v>-27064000000</v>
      </c>
      <c r="V405" s="14">
        <v>5.6461872089999997E-2</v>
      </c>
      <c r="W405" s="14">
        <v>-3.074261386E-2</v>
      </c>
      <c r="X405" s="14">
        <v>-3.3143118919999999E-2</v>
      </c>
      <c r="Y405" s="14">
        <v>8.746862591E-2</v>
      </c>
      <c r="Z405" s="14">
        <v>2.3582893130000001E-2</v>
      </c>
      <c r="AA405" s="14">
        <v>-0.1824175582</v>
      </c>
      <c r="AB405" s="6"/>
      <c r="AC405" s="6"/>
      <c r="AD405" s="6"/>
      <c r="AE405" s="6"/>
      <c r="AF405" s="6"/>
      <c r="AG405" s="6"/>
      <c r="AH405" s="6"/>
      <c r="AI405" s="6"/>
    </row>
    <row r="406" spans="1:35" ht="15.75" thickBot="1" x14ac:dyDescent="0.3">
      <c r="A406" s="5"/>
      <c r="B406" s="5"/>
      <c r="C406" s="10" t="s">
        <v>22</v>
      </c>
      <c r="D406" s="11">
        <v>28833000000</v>
      </c>
      <c r="E406" s="11">
        <v>61615000000</v>
      </c>
      <c r="F406" s="11">
        <v>-32782000000</v>
      </c>
      <c r="G406" s="11">
        <v>3488787000000</v>
      </c>
      <c r="H406" s="12">
        <v>-9.3963890599999995E-3</v>
      </c>
      <c r="I406" s="13">
        <v>2.8663000000000001E-13</v>
      </c>
      <c r="J406" s="11">
        <v>849084000000</v>
      </c>
      <c r="K406" s="11">
        <v>706847000000</v>
      </c>
      <c r="L406" s="11">
        <v>142237000000</v>
      </c>
      <c r="M406" s="13">
        <v>4.0769757509999997E-2</v>
      </c>
      <c r="N406" s="11">
        <v>3335360000000</v>
      </c>
      <c r="O406" s="13">
        <v>0.95602282400000005</v>
      </c>
      <c r="P406" s="14">
        <v>-100410019008</v>
      </c>
      <c r="Q406" s="14">
        <v>-0.58699999999999997</v>
      </c>
      <c r="R406" s="14">
        <v>0.09</v>
      </c>
      <c r="S406" s="11">
        <v>204746000000</v>
      </c>
      <c r="T406" s="11">
        <v>223605000000</v>
      </c>
      <c r="U406" s="11">
        <v>-18859000000</v>
      </c>
      <c r="V406" s="14">
        <v>4.6175361239999997E-2</v>
      </c>
      <c r="W406" s="14">
        <v>-2.8780782259999999E-2</v>
      </c>
      <c r="X406" s="14">
        <v>-2.710493705E-2</v>
      </c>
      <c r="Y406" s="14">
        <v>8.6042054160000006E-2</v>
      </c>
      <c r="Z406" s="14">
        <v>3.0156334850000001E-2</v>
      </c>
      <c r="AA406" s="14">
        <v>-3.9552723909999997E-2</v>
      </c>
      <c r="AB406" s="6"/>
      <c r="AC406" s="6"/>
      <c r="AD406" s="6"/>
      <c r="AE406" s="6"/>
      <c r="AF406" s="6"/>
      <c r="AG406" s="6"/>
      <c r="AH406" s="6"/>
      <c r="AI406" s="6"/>
    </row>
    <row r="407" spans="1:35" ht="15.75" thickBot="1" x14ac:dyDescent="0.3">
      <c r="A407" s="5"/>
      <c r="B407" s="5"/>
      <c r="C407" s="10" t="s">
        <v>23</v>
      </c>
      <c r="D407" s="11">
        <v>282016000000</v>
      </c>
      <c r="E407" s="11">
        <v>88870000000</v>
      </c>
      <c r="F407" s="11">
        <v>193146000000</v>
      </c>
      <c r="G407" s="11">
        <v>3433671000000</v>
      </c>
      <c r="H407" s="12">
        <v>5.6250584290000002E-2</v>
      </c>
      <c r="I407" s="13">
        <v>2.9123000000000001E-13</v>
      </c>
      <c r="J407" s="11">
        <v>1535580000000</v>
      </c>
      <c r="K407" s="11">
        <v>1312383000000</v>
      </c>
      <c r="L407" s="11">
        <v>223197000000</v>
      </c>
      <c r="M407" s="13">
        <v>6.5002441990000007E-2</v>
      </c>
      <c r="N407" s="11">
        <v>3102673000000</v>
      </c>
      <c r="O407" s="13">
        <v>0.90360229619999999</v>
      </c>
      <c r="P407" s="14">
        <v>-100410019008</v>
      </c>
      <c r="Q407" s="14">
        <v>-0.58699999999999997</v>
      </c>
      <c r="R407" s="14">
        <v>0.09</v>
      </c>
      <c r="S407" s="11">
        <v>185657000000</v>
      </c>
      <c r="T407" s="11">
        <v>211257000000</v>
      </c>
      <c r="U407" s="11">
        <v>-25600000000</v>
      </c>
      <c r="V407" s="14">
        <v>7.2458019420000006E-2</v>
      </c>
      <c r="W407" s="14">
        <v>-2.924276059E-2</v>
      </c>
      <c r="X407" s="14">
        <v>-4.2532857399999999E-2</v>
      </c>
      <c r="Y407" s="14">
        <v>8.1324206659999995E-2</v>
      </c>
      <c r="Z407" s="14">
        <v>9.5485886660000002E-3</v>
      </c>
      <c r="AA407" s="14">
        <v>4.6701995619999999E-2</v>
      </c>
      <c r="AB407" s="6"/>
      <c r="AC407" s="6"/>
      <c r="AD407" s="6"/>
      <c r="AE407" s="6"/>
      <c r="AF407" s="6"/>
      <c r="AG407" s="6"/>
      <c r="AH407" s="6"/>
      <c r="AI407" s="6"/>
    </row>
    <row r="408" spans="1:35" ht="15.75" thickBot="1" x14ac:dyDescent="0.3">
      <c r="A408" s="5"/>
      <c r="B408" s="5"/>
      <c r="C408" s="10" t="s">
        <v>24</v>
      </c>
      <c r="D408" s="11">
        <v>312401000000</v>
      </c>
      <c r="E408" s="11">
        <v>389180000000</v>
      </c>
      <c r="F408" s="11">
        <v>-76779000000</v>
      </c>
      <c r="G408" s="11">
        <v>3374865000000</v>
      </c>
      <c r="H408" s="12">
        <v>-2.275024334E-2</v>
      </c>
      <c r="I408" s="13">
        <v>2.9630999999999998E-13</v>
      </c>
      <c r="J408" s="11">
        <v>2355457000000</v>
      </c>
      <c r="K408" s="11">
        <v>1942007000000</v>
      </c>
      <c r="L408" s="11">
        <v>413450000000</v>
      </c>
      <c r="M408" s="13">
        <v>0.12250860399999999</v>
      </c>
      <c r="N408" s="11">
        <v>3024185000000</v>
      </c>
      <c r="O408" s="13">
        <v>0.89609065840000002</v>
      </c>
      <c r="P408" s="14">
        <v>-100410019008</v>
      </c>
      <c r="Q408" s="14">
        <v>-0.58699999999999997</v>
      </c>
      <c r="R408" s="14">
        <v>0.09</v>
      </c>
      <c r="S408" s="11">
        <v>201228000000</v>
      </c>
      <c r="T408" s="11">
        <v>133865000000</v>
      </c>
      <c r="U408" s="11">
        <v>67363000000</v>
      </c>
      <c r="V408" s="14">
        <v>0.1025483982</v>
      </c>
      <c r="W408" s="14">
        <v>-2.9752306839999999E-2</v>
      </c>
      <c r="X408" s="14">
        <v>-6.0195909759999999E-2</v>
      </c>
      <c r="Y408" s="14">
        <v>8.0648159260000005E-2</v>
      </c>
      <c r="Z408" s="14">
        <v>-9.300057338E-3</v>
      </c>
      <c r="AA408" s="14">
        <v>-1.345018601E-2</v>
      </c>
      <c r="AB408" s="6"/>
      <c r="AC408" s="6"/>
      <c r="AD408" s="6"/>
      <c r="AE408" s="6"/>
      <c r="AF408" s="6"/>
      <c r="AG408" s="6"/>
      <c r="AH408" s="6"/>
      <c r="AI408" s="6"/>
    </row>
    <row r="409" spans="1:35" ht="15.75" thickBot="1" x14ac:dyDescent="0.3">
      <c r="A409" s="5"/>
      <c r="B409" s="5"/>
      <c r="C409" s="10" t="s">
        <v>25</v>
      </c>
      <c r="D409" s="11">
        <v>74371000000</v>
      </c>
      <c r="E409" s="11">
        <v>708628000000</v>
      </c>
      <c r="F409" s="11">
        <v>-634257000000</v>
      </c>
      <c r="G409" s="11">
        <v>3837040000000</v>
      </c>
      <c r="H409" s="12">
        <v>-0.16529851139999999</v>
      </c>
      <c r="I409" s="13">
        <v>2.6062E-13</v>
      </c>
      <c r="J409" s="11">
        <v>3370324000000</v>
      </c>
      <c r="K409" s="11">
        <v>2669618000000</v>
      </c>
      <c r="L409" s="11">
        <v>700706000000</v>
      </c>
      <c r="M409" s="13">
        <v>0.18261628760000001</v>
      </c>
      <c r="N409" s="11">
        <v>2823306000000</v>
      </c>
      <c r="O409" s="13">
        <v>0.73580311909999996</v>
      </c>
      <c r="P409" s="14">
        <v>-100410019008</v>
      </c>
      <c r="Q409" s="14">
        <v>-0.58699999999999997</v>
      </c>
      <c r="R409" s="14">
        <v>0.09</v>
      </c>
      <c r="S409" s="11">
        <v>286126000000</v>
      </c>
      <c r="T409" s="11">
        <v>187104000000</v>
      </c>
      <c r="U409" s="11">
        <v>99022000000</v>
      </c>
      <c r="V409" s="14">
        <v>0.1568094156</v>
      </c>
      <c r="W409" s="14">
        <v>-2.616861409E-2</v>
      </c>
      <c r="X409" s="14">
        <v>-9.2047126950000002E-2</v>
      </c>
      <c r="Y409" s="14">
        <v>6.6222280719999999E-2</v>
      </c>
      <c r="Z409" s="14">
        <v>-5.1993460329999998E-2</v>
      </c>
      <c r="AA409" s="14">
        <v>-0.113305051</v>
      </c>
      <c r="AB409" s="6"/>
      <c r="AC409" s="6"/>
      <c r="AD409" s="6"/>
      <c r="AE409" s="6"/>
      <c r="AF409" s="6"/>
      <c r="AG409" s="6"/>
      <c r="AH409" s="6"/>
      <c r="AI409" s="6"/>
    </row>
    <row r="410" spans="1:35" ht="15.75" thickBot="1" x14ac:dyDescent="0.3">
      <c r="A410" s="5"/>
      <c r="B410" s="5"/>
      <c r="C410" s="5"/>
      <c r="D410" s="5"/>
      <c r="E410" s="5"/>
      <c r="F410" s="5"/>
      <c r="G410" s="5"/>
      <c r="H410" s="7"/>
      <c r="I410" s="8"/>
      <c r="J410" s="5"/>
      <c r="K410" s="5"/>
      <c r="L410" s="5"/>
      <c r="M410" s="8"/>
      <c r="N410" s="5"/>
      <c r="O410" s="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ht="15.75" thickBot="1" x14ac:dyDescent="0.3">
      <c r="A411" s="17">
        <v>25</v>
      </c>
      <c r="B411" s="18" t="s">
        <v>89</v>
      </c>
      <c r="C411" s="19" t="s">
        <v>78</v>
      </c>
      <c r="D411" s="6"/>
      <c r="E411" s="6"/>
      <c r="F411" s="6"/>
      <c r="G411" s="6"/>
      <c r="H411" s="7"/>
      <c r="I411" s="8"/>
      <c r="J411" s="6"/>
      <c r="K411" s="6"/>
      <c r="L411" s="6"/>
      <c r="M411" s="8"/>
      <c r="N411" s="6"/>
      <c r="O411" s="8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</row>
    <row r="412" spans="1:35" ht="15.75" thickBot="1" x14ac:dyDescent="0.3">
      <c r="A412" s="5"/>
      <c r="B412" s="5"/>
      <c r="C412" s="10"/>
      <c r="D412" s="6"/>
      <c r="E412" s="6"/>
      <c r="F412" s="6"/>
      <c r="G412" s="6"/>
      <c r="H412" s="7"/>
      <c r="I412" s="8"/>
      <c r="J412" s="6"/>
      <c r="K412" s="6"/>
      <c r="L412" s="6"/>
      <c r="M412" s="8"/>
      <c r="N412" s="6"/>
      <c r="O412" s="8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</row>
    <row r="413" spans="1:35" ht="15.75" thickBot="1" x14ac:dyDescent="0.3">
      <c r="A413" s="5"/>
      <c r="B413" s="5"/>
      <c r="C413" s="10"/>
      <c r="D413" s="6"/>
      <c r="E413" s="6"/>
      <c r="F413" s="6"/>
      <c r="G413" s="6"/>
      <c r="H413" s="7"/>
      <c r="I413" s="8"/>
      <c r="J413" s="6"/>
      <c r="K413" s="6"/>
      <c r="L413" s="6"/>
      <c r="M413" s="8"/>
      <c r="N413" s="6"/>
      <c r="O413" s="8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</row>
    <row r="414" spans="1:35" ht="15.75" thickBot="1" x14ac:dyDescent="0.3">
      <c r="A414" s="5"/>
      <c r="B414" s="5"/>
      <c r="C414" s="10"/>
      <c r="D414" s="6"/>
      <c r="E414" s="6"/>
      <c r="F414" s="6"/>
      <c r="G414" s="6"/>
      <c r="H414" s="7"/>
      <c r="I414" s="8"/>
      <c r="J414" s="6"/>
      <c r="K414" s="6"/>
      <c r="L414" s="6"/>
      <c r="M414" s="8"/>
      <c r="N414" s="6"/>
      <c r="O414" s="8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</row>
    <row r="415" spans="1:35" ht="15.75" thickBot="1" x14ac:dyDescent="0.3">
      <c r="A415" s="5"/>
      <c r="B415" s="5"/>
      <c r="C415" s="10"/>
      <c r="D415" s="6"/>
      <c r="E415" s="6"/>
      <c r="F415" s="6"/>
      <c r="G415" s="6"/>
      <c r="H415" s="7"/>
      <c r="I415" s="8"/>
      <c r="J415" s="6"/>
      <c r="K415" s="6"/>
      <c r="L415" s="6"/>
      <c r="M415" s="8"/>
      <c r="N415" s="6"/>
      <c r="O415" s="8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</row>
    <row r="416" spans="1:35" ht="15.75" thickBot="1" x14ac:dyDescent="0.3">
      <c r="A416" s="5"/>
      <c r="B416" s="5"/>
      <c r="C416" s="10"/>
      <c r="D416" s="6"/>
      <c r="E416" s="6"/>
      <c r="F416" s="6"/>
      <c r="G416" s="6"/>
      <c r="H416" s="7"/>
      <c r="I416" s="8"/>
      <c r="J416" s="6"/>
      <c r="K416" s="6"/>
      <c r="L416" s="6"/>
      <c r="M416" s="8"/>
      <c r="N416" s="6"/>
      <c r="O416" s="8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</row>
    <row r="417" spans="1:35" ht="15.75" thickBot="1" x14ac:dyDescent="0.3">
      <c r="A417" s="5"/>
      <c r="B417" s="5"/>
      <c r="C417" s="10"/>
      <c r="D417" s="6"/>
      <c r="E417" s="6"/>
      <c r="F417" s="6"/>
      <c r="G417" s="6"/>
      <c r="H417" s="7"/>
      <c r="I417" s="8"/>
      <c r="J417" s="6"/>
      <c r="K417" s="6"/>
      <c r="L417" s="6"/>
      <c r="M417" s="8"/>
      <c r="N417" s="6"/>
      <c r="O417" s="8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</row>
    <row r="418" spans="1:35" ht="15.75" thickBot="1" x14ac:dyDescent="0.3">
      <c r="A418" s="5"/>
      <c r="B418" s="5"/>
      <c r="C418" s="10"/>
      <c r="D418" s="6"/>
      <c r="E418" s="6"/>
      <c r="F418" s="6"/>
      <c r="G418" s="6"/>
      <c r="H418" s="7"/>
      <c r="I418" s="8"/>
      <c r="J418" s="6"/>
      <c r="K418" s="6"/>
      <c r="L418" s="6"/>
      <c r="M418" s="8"/>
      <c r="N418" s="6"/>
      <c r="O418" s="8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</row>
    <row r="419" spans="1:35" ht="15.75" thickBot="1" x14ac:dyDescent="0.3">
      <c r="A419" s="5"/>
      <c r="B419" s="5"/>
      <c r="C419" s="10"/>
      <c r="D419" s="6"/>
      <c r="E419" s="6"/>
      <c r="F419" s="6"/>
      <c r="G419" s="6"/>
      <c r="H419" s="7"/>
      <c r="I419" s="8"/>
      <c r="J419" s="6"/>
      <c r="K419" s="6"/>
      <c r="L419" s="6"/>
      <c r="M419" s="8"/>
      <c r="N419" s="6"/>
      <c r="O419" s="8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</row>
    <row r="420" spans="1:35" ht="15.75" thickBot="1" x14ac:dyDescent="0.3">
      <c r="A420" s="5"/>
      <c r="B420" s="5"/>
      <c r="C420" s="10"/>
      <c r="D420" s="6"/>
      <c r="E420" s="6"/>
      <c r="F420" s="6"/>
      <c r="G420" s="6"/>
      <c r="H420" s="7"/>
      <c r="I420" s="8"/>
      <c r="J420" s="6"/>
      <c r="K420" s="6"/>
      <c r="L420" s="6"/>
      <c r="M420" s="8"/>
      <c r="N420" s="6"/>
      <c r="O420" s="8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</row>
    <row r="421" spans="1:35" ht="15.75" thickBot="1" x14ac:dyDescent="0.3">
      <c r="A421" s="5"/>
      <c r="B421" s="5"/>
      <c r="C421" s="10"/>
      <c r="D421" s="6"/>
      <c r="E421" s="6"/>
      <c r="F421" s="6"/>
      <c r="G421" s="6"/>
      <c r="H421" s="7"/>
      <c r="I421" s="8"/>
      <c r="J421" s="6"/>
      <c r="K421" s="6"/>
      <c r="L421" s="6"/>
      <c r="M421" s="8"/>
      <c r="N421" s="6"/>
      <c r="O421" s="8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</row>
    <row r="422" spans="1:35" ht="15.75" thickBot="1" x14ac:dyDescent="0.3">
      <c r="A422" s="5"/>
      <c r="B422" s="5"/>
      <c r="C422" s="10"/>
      <c r="D422" s="6"/>
      <c r="E422" s="6"/>
      <c r="F422" s="6"/>
      <c r="G422" s="6"/>
      <c r="H422" s="7"/>
      <c r="I422" s="8"/>
      <c r="J422" s="6"/>
      <c r="K422" s="6"/>
      <c r="L422" s="6"/>
      <c r="M422" s="8"/>
      <c r="N422" s="6"/>
      <c r="O422" s="8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</row>
    <row r="423" spans="1:35" ht="15.75" thickBot="1" x14ac:dyDescent="0.3">
      <c r="A423" s="5"/>
      <c r="B423" s="5"/>
      <c r="C423" s="10"/>
      <c r="D423" s="6"/>
      <c r="E423" s="6"/>
      <c r="F423" s="6"/>
      <c r="G423" s="6"/>
      <c r="H423" s="7"/>
      <c r="I423" s="8"/>
      <c r="J423" s="6"/>
      <c r="K423" s="6"/>
      <c r="L423" s="6"/>
      <c r="M423" s="8"/>
      <c r="N423" s="6"/>
      <c r="O423" s="8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</row>
    <row r="424" spans="1:35" ht="15.75" thickBot="1" x14ac:dyDescent="0.3">
      <c r="A424" s="5"/>
      <c r="B424" s="5"/>
      <c r="C424" s="10"/>
      <c r="D424" s="6"/>
      <c r="E424" s="6"/>
      <c r="F424" s="6"/>
      <c r="G424" s="6"/>
      <c r="H424" s="7"/>
      <c r="I424" s="8"/>
      <c r="J424" s="6"/>
      <c r="K424" s="6"/>
      <c r="L424" s="6"/>
      <c r="M424" s="8"/>
      <c r="N424" s="6"/>
      <c r="O424" s="8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</row>
    <row r="425" spans="1:35" ht="15.75" thickBot="1" x14ac:dyDescent="0.3">
      <c r="A425" s="5"/>
      <c r="B425" s="5"/>
      <c r="C425" s="10"/>
      <c r="D425" s="6"/>
      <c r="E425" s="6"/>
      <c r="F425" s="6"/>
      <c r="G425" s="6"/>
      <c r="H425" s="7"/>
      <c r="I425" s="8"/>
      <c r="J425" s="6"/>
      <c r="K425" s="6"/>
      <c r="L425" s="6"/>
      <c r="M425" s="8"/>
      <c r="N425" s="6"/>
      <c r="O425" s="8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</row>
    <row r="426" spans="1:35" ht="15.75" thickBot="1" x14ac:dyDescent="0.3">
      <c r="A426" s="5"/>
      <c r="B426" s="5"/>
      <c r="C426" s="10"/>
      <c r="D426" s="6"/>
      <c r="E426" s="6"/>
      <c r="F426" s="6"/>
      <c r="G426" s="6"/>
      <c r="H426" s="7"/>
      <c r="I426" s="8"/>
      <c r="J426" s="6"/>
      <c r="K426" s="6"/>
      <c r="L426" s="6"/>
      <c r="M426" s="8"/>
      <c r="N426" s="6"/>
      <c r="O426" s="8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</row>
    <row r="427" spans="1:35" ht="15.75" thickBot="1" x14ac:dyDescent="0.3">
      <c r="A427" s="5"/>
      <c r="B427" s="5"/>
      <c r="C427" s="5"/>
      <c r="D427" s="5"/>
      <c r="E427" s="5"/>
      <c r="F427" s="5"/>
      <c r="G427" s="5"/>
      <c r="H427" s="7"/>
      <c r="I427" s="8"/>
      <c r="J427" s="5"/>
      <c r="K427" s="5"/>
      <c r="L427" s="5"/>
      <c r="M427" s="8"/>
      <c r="N427" s="5"/>
      <c r="O427" s="8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 spans="1:35" ht="15.75" thickBot="1" x14ac:dyDescent="0.3">
      <c r="A428" s="17">
        <v>26</v>
      </c>
      <c r="B428" s="18" t="s">
        <v>90</v>
      </c>
      <c r="C428" s="19" t="s">
        <v>78</v>
      </c>
      <c r="D428" s="6"/>
      <c r="E428" s="6"/>
      <c r="F428" s="6"/>
      <c r="G428" s="6"/>
      <c r="H428" s="7"/>
      <c r="I428" s="8"/>
      <c r="J428" s="6"/>
      <c r="K428" s="6"/>
      <c r="L428" s="6"/>
      <c r="M428" s="8"/>
      <c r="N428" s="6"/>
      <c r="O428" s="8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</row>
    <row r="429" spans="1:35" ht="15.75" thickBot="1" x14ac:dyDescent="0.3">
      <c r="A429" s="5"/>
      <c r="B429" s="5"/>
      <c r="C429" s="10"/>
      <c r="D429" s="6"/>
      <c r="E429" s="6"/>
      <c r="F429" s="6"/>
      <c r="G429" s="6"/>
      <c r="H429" s="7"/>
      <c r="I429" s="8"/>
      <c r="J429" s="6"/>
      <c r="K429" s="6"/>
      <c r="L429" s="6"/>
      <c r="M429" s="8"/>
      <c r="N429" s="6"/>
      <c r="O429" s="8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</row>
    <row r="430" spans="1:35" ht="15.75" thickBot="1" x14ac:dyDescent="0.3">
      <c r="A430" s="5"/>
      <c r="B430" s="5"/>
      <c r="C430" s="10"/>
      <c r="D430" s="6"/>
      <c r="E430" s="6"/>
      <c r="F430" s="6"/>
      <c r="G430" s="6"/>
      <c r="H430" s="7"/>
      <c r="I430" s="8"/>
      <c r="J430" s="6"/>
      <c r="K430" s="6"/>
      <c r="L430" s="6"/>
      <c r="M430" s="8"/>
      <c r="N430" s="6"/>
      <c r="O430" s="8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</row>
    <row r="431" spans="1:35" ht="15.75" thickBot="1" x14ac:dyDescent="0.3">
      <c r="A431" s="5"/>
      <c r="B431" s="5"/>
      <c r="C431" s="10"/>
      <c r="D431" s="6"/>
      <c r="E431" s="6"/>
      <c r="F431" s="6"/>
      <c r="G431" s="6"/>
      <c r="H431" s="7"/>
      <c r="I431" s="8"/>
      <c r="J431" s="6"/>
      <c r="K431" s="6"/>
      <c r="L431" s="6"/>
      <c r="M431" s="8"/>
      <c r="N431" s="6"/>
      <c r="O431" s="8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</row>
    <row r="432" spans="1:35" ht="15.75" thickBot="1" x14ac:dyDescent="0.3">
      <c r="A432" s="5"/>
      <c r="B432" s="5"/>
      <c r="C432" s="10"/>
      <c r="D432" s="6"/>
      <c r="E432" s="6"/>
      <c r="F432" s="6"/>
      <c r="G432" s="6"/>
      <c r="H432" s="7"/>
      <c r="I432" s="8"/>
      <c r="J432" s="6"/>
      <c r="K432" s="6"/>
      <c r="L432" s="6"/>
      <c r="M432" s="8"/>
      <c r="N432" s="6"/>
      <c r="O432" s="8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</row>
    <row r="433" spans="1:35" ht="15.75" thickBot="1" x14ac:dyDescent="0.3">
      <c r="A433" s="5"/>
      <c r="B433" s="5"/>
      <c r="C433" s="10"/>
      <c r="D433" s="6"/>
      <c r="E433" s="6"/>
      <c r="F433" s="6"/>
      <c r="G433" s="6"/>
      <c r="H433" s="7"/>
      <c r="I433" s="8"/>
      <c r="J433" s="6"/>
      <c r="K433" s="6"/>
      <c r="L433" s="6"/>
      <c r="M433" s="8"/>
      <c r="N433" s="6"/>
      <c r="O433" s="8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</row>
    <row r="434" spans="1:35" ht="15.75" thickBot="1" x14ac:dyDescent="0.3">
      <c r="A434" s="5"/>
      <c r="B434" s="5"/>
      <c r="C434" s="10"/>
      <c r="D434" s="6"/>
      <c r="E434" s="6"/>
      <c r="F434" s="6"/>
      <c r="G434" s="6"/>
      <c r="H434" s="7"/>
      <c r="I434" s="8"/>
      <c r="J434" s="6"/>
      <c r="K434" s="6"/>
      <c r="L434" s="6"/>
      <c r="M434" s="8"/>
      <c r="N434" s="6"/>
      <c r="O434" s="8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</row>
    <row r="435" spans="1:35" ht="15.75" thickBot="1" x14ac:dyDescent="0.3">
      <c r="A435" s="5"/>
      <c r="B435" s="5"/>
      <c r="C435" s="10"/>
      <c r="D435" s="6"/>
      <c r="E435" s="6"/>
      <c r="F435" s="6"/>
      <c r="G435" s="6"/>
      <c r="H435" s="7"/>
      <c r="I435" s="8"/>
      <c r="J435" s="6"/>
      <c r="K435" s="6"/>
      <c r="L435" s="6"/>
      <c r="M435" s="8"/>
      <c r="N435" s="6"/>
      <c r="O435" s="8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</row>
    <row r="436" spans="1:35" ht="15.75" thickBot="1" x14ac:dyDescent="0.3">
      <c r="A436" s="5"/>
      <c r="B436" s="5"/>
      <c r="C436" s="10"/>
      <c r="D436" s="6"/>
      <c r="E436" s="6"/>
      <c r="F436" s="6"/>
      <c r="G436" s="6"/>
      <c r="H436" s="7"/>
      <c r="I436" s="8"/>
      <c r="J436" s="6"/>
      <c r="K436" s="6"/>
      <c r="L436" s="6"/>
      <c r="M436" s="8"/>
      <c r="N436" s="6"/>
      <c r="O436" s="8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</row>
    <row r="437" spans="1:35" ht="15.75" thickBot="1" x14ac:dyDescent="0.3">
      <c r="A437" s="5"/>
      <c r="B437" s="5"/>
      <c r="C437" s="10"/>
      <c r="D437" s="6"/>
      <c r="E437" s="6"/>
      <c r="F437" s="6"/>
      <c r="G437" s="6"/>
      <c r="H437" s="7"/>
      <c r="I437" s="8"/>
      <c r="J437" s="6"/>
      <c r="K437" s="6"/>
      <c r="L437" s="6"/>
      <c r="M437" s="8"/>
      <c r="N437" s="6"/>
      <c r="O437" s="8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</row>
    <row r="438" spans="1:35" ht="15.75" thickBot="1" x14ac:dyDescent="0.3">
      <c r="A438" s="5"/>
      <c r="B438" s="5"/>
      <c r="C438" s="10"/>
      <c r="D438" s="6"/>
      <c r="E438" s="6"/>
      <c r="F438" s="6"/>
      <c r="G438" s="6"/>
      <c r="H438" s="7"/>
      <c r="I438" s="8"/>
      <c r="J438" s="6"/>
      <c r="K438" s="6"/>
      <c r="L438" s="6"/>
      <c r="M438" s="8"/>
      <c r="N438" s="6"/>
      <c r="O438" s="8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</row>
    <row r="439" spans="1:35" ht="15.75" thickBot="1" x14ac:dyDescent="0.3">
      <c r="A439" s="5"/>
      <c r="B439" s="5"/>
      <c r="C439" s="10"/>
      <c r="D439" s="6"/>
      <c r="E439" s="6"/>
      <c r="F439" s="6"/>
      <c r="G439" s="6"/>
      <c r="H439" s="7"/>
      <c r="I439" s="8"/>
      <c r="J439" s="6"/>
      <c r="K439" s="6"/>
      <c r="L439" s="6"/>
      <c r="M439" s="8"/>
      <c r="N439" s="6"/>
      <c r="O439" s="8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</row>
    <row r="440" spans="1:35" ht="15.75" thickBot="1" x14ac:dyDescent="0.3">
      <c r="A440" s="5"/>
      <c r="B440" s="5"/>
      <c r="C440" s="10"/>
      <c r="D440" s="6"/>
      <c r="E440" s="6"/>
      <c r="F440" s="6"/>
      <c r="G440" s="6"/>
      <c r="H440" s="7"/>
      <c r="I440" s="8"/>
      <c r="J440" s="6"/>
      <c r="K440" s="6"/>
      <c r="L440" s="6"/>
      <c r="M440" s="8"/>
      <c r="N440" s="6"/>
      <c r="O440" s="8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</row>
    <row r="441" spans="1:35" ht="15.75" thickBot="1" x14ac:dyDescent="0.3">
      <c r="A441" s="5"/>
      <c r="B441" s="5"/>
      <c r="C441" s="10"/>
      <c r="D441" s="6"/>
      <c r="E441" s="6"/>
      <c r="F441" s="6"/>
      <c r="G441" s="6"/>
      <c r="H441" s="7"/>
      <c r="I441" s="8"/>
      <c r="J441" s="6"/>
      <c r="K441" s="6"/>
      <c r="L441" s="6"/>
      <c r="M441" s="8"/>
      <c r="N441" s="6"/>
      <c r="O441" s="8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</row>
    <row r="442" spans="1:35" ht="15.75" thickBot="1" x14ac:dyDescent="0.3">
      <c r="A442" s="5"/>
      <c r="B442" s="5"/>
      <c r="C442" s="10"/>
      <c r="D442" s="6"/>
      <c r="E442" s="6"/>
      <c r="F442" s="6"/>
      <c r="G442" s="6"/>
      <c r="H442" s="7"/>
      <c r="I442" s="8"/>
      <c r="J442" s="6"/>
      <c r="K442" s="6"/>
      <c r="L442" s="6"/>
      <c r="M442" s="8"/>
      <c r="N442" s="6"/>
      <c r="O442" s="8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</row>
    <row r="443" spans="1:35" ht="15.75" thickBot="1" x14ac:dyDescent="0.3">
      <c r="A443" s="5"/>
      <c r="B443" s="5"/>
      <c r="C443" s="10"/>
      <c r="D443" s="6"/>
      <c r="E443" s="6"/>
      <c r="F443" s="6"/>
      <c r="G443" s="6"/>
      <c r="H443" s="7"/>
      <c r="I443" s="8"/>
      <c r="J443" s="6"/>
      <c r="K443" s="6"/>
      <c r="L443" s="6"/>
      <c r="M443" s="8"/>
      <c r="N443" s="6"/>
      <c r="O443" s="8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</row>
    <row r="444" spans="1:35" ht="15.75" thickBot="1" x14ac:dyDescent="0.3">
      <c r="A444" s="5"/>
      <c r="B444" s="5"/>
      <c r="C444" s="5"/>
      <c r="D444" s="5"/>
      <c r="E444" s="5"/>
      <c r="F444" s="5"/>
      <c r="G444" s="5"/>
      <c r="H444" s="7"/>
      <c r="I444" s="8"/>
      <c r="J444" s="5"/>
      <c r="K444" s="5"/>
      <c r="L444" s="5"/>
      <c r="M444" s="8"/>
      <c r="N444" s="5"/>
      <c r="O444" s="8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 spans="1:35" ht="15.75" thickBot="1" x14ac:dyDescent="0.3">
      <c r="A445" s="17">
        <v>27</v>
      </c>
      <c r="B445" s="18" t="s">
        <v>91</v>
      </c>
      <c r="C445" s="19" t="s">
        <v>78</v>
      </c>
      <c r="D445" s="6"/>
      <c r="E445" s="6"/>
      <c r="F445" s="6"/>
      <c r="G445" s="6"/>
      <c r="H445" s="7"/>
      <c r="I445" s="8"/>
      <c r="J445" s="6"/>
      <c r="K445" s="6"/>
      <c r="L445" s="6"/>
      <c r="M445" s="8"/>
      <c r="N445" s="6"/>
      <c r="O445" s="8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</row>
    <row r="446" spans="1:35" ht="15.75" thickBot="1" x14ac:dyDescent="0.3">
      <c r="A446" s="5"/>
      <c r="B446" s="5"/>
      <c r="C446" s="10"/>
      <c r="D446" s="6"/>
      <c r="E446" s="6"/>
      <c r="F446" s="6"/>
      <c r="G446" s="6"/>
      <c r="H446" s="7"/>
      <c r="I446" s="8"/>
      <c r="J446" s="6"/>
      <c r="K446" s="6"/>
      <c r="L446" s="6"/>
      <c r="M446" s="8"/>
      <c r="N446" s="6"/>
      <c r="O446" s="8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</row>
    <row r="447" spans="1:35" ht="15.75" thickBot="1" x14ac:dyDescent="0.3">
      <c r="A447" s="5"/>
      <c r="B447" s="5"/>
      <c r="C447" s="10"/>
      <c r="D447" s="6"/>
      <c r="E447" s="6"/>
      <c r="F447" s="6"/>
      <c r="G447" s="6"/>
      <c r="H447" s="7"/>
      <c r="I447" s="8"/>
      <c r="J447" s="6"/>
      <c r="K447" s="6"/>
      <c r="L447" s="6"/>
      <c r="M447" s="8"/>
      <c r="N447" s="6"/>
      <c r="O447" s="8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</row>
    <row r="448" spans="1:35" ht="15.75" thickBot="1" x14ac:dyDescent="0.3">
      <c r="A448" s="5"/>
      <c r="B448" s="5"/>
      <c r="C448" s="10"/>
      <c r="D448" s="6"/>
      <c r="E448" s="6"/>
      <c r="F448" s="6"/>
      <c r="G448" s="6"/>
      <c r="H448" s="7"/>
      <c r="I448" s="8"/>
      <c r="J448" s="6"/>
      <c r="K448" s="6"/>
      <c r="L448" s="6"/>
      <c r="M448" s="8"/>
      <c r="N448" s="6"/>
      <c r="O448" s="8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</row>
    <row r="449" spans="1:35" ht="15.75" thickBot="1" x14ac:dyDescent="0.3">
      <c r="A449" s="5"/>
      <c r="B449" s="5"/>
      <c r="C449" s="10"/>
      <c r="D449" s="6"/>
      <c r="E449" s="6"/>
      <c r="F449" s="6"/>
      <c r="G449" s="6"/>
      <c r="H449" s="7"/>
      <c r="I449" s="8"/>
      <c r="J449" s="6"/>
      <c r="K449" s="6"/>
      <c r="L449" s="6"/>
      <c r="M449" s="8"/>
      <c r="N449" s="6"/>
      <c r="O449" s="8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</row>
    <row r="450" spans="1:35" ht="15.75" thickBot="1" x14ac:dyDescent="0.3">
      <c r="A450" s="5"/>
      <c r="B450" s="5"/>
      <c r="C450" s="10"/>
      <c r="D450" s="6"/>
      <c r="E450" s="6"/>
      <c r="F450" s="6"/>
      <c r="G450" s="6"/>
      <c r="H450" s="7"/>
      <c r="I450" s="8"/>
      <c r="J450" s="6"/>
      <c r="K450" s="6"/>
      <c r="L450" s="6"/>
      <c r="M450" s="8"/>
      <c r="N450" s="6"/>
      <c r="O450" s="8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</row>
    <row r="451" spans="1:35" ht="15.75" thickBot="1" x14ac:dyDescent="0.3">
      <c r="A451" s="5"/>
      <c r="B451" s="5"/>
      <c r="C451" s="10"/>
      <c r="D451" s="6"/>
      <c r="E451" s="6"/>
      <c r="F451" s="6"/>
      <c r="G451" s="6"/>
      <c r="H451" s="7"/>
      <c r="I451" s="8"/>
      <c r="J451" s="6"/>
      <c r="K451" s="6"/>
      <c r="L451" s="6"/>
      <c r="M451" s="8"/>
      <c r="N451" s="6"/>
      <c r="O451" s="8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</row>
    <row r="452" spans="1:35" ht="15.75" thickBot="1" x14ac:dyDescent="0.3">
      <c r="A452" s="5"/>
      <c r="B452" s="5"/>
      <c r="C452" s="10"/>
      <c r="D452" s="6"/>
      <c r="E452" s="6"/>
      <c r="F452" s="6"/>
      <c r="G452" s="6"/>
      <c r="H452" s="7"/>
      <c r="I452" s="8"/>
      <c r="J452" s="6"/>
      <c r="K452" s="6"/>
      <c r="L452" s="6"/>
      <c r="M452" s="8"/>
      <c r="N452" s="6"/>
      <c r="O452" s="8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</row>
    <row r="453" spans="1:35" ht="15.75" thickBot="1" x14ac:dyDescent="0.3">
      <c r="A453" s="5"/>
      <c r="B453" s="5"/>
      <c r="C453" s="10"/>
      <c r="D453" s="6"/>
      <c r="E453" s="6"/>
      <c r="F453" s="6"/>
      <c r="G453" s="6"/>
      <c r="H453" s="7"/>
      <c r="I453" s="8"/>
      <c r="J453" s="6"/>
      <c r="K453" s="6"/>
      <c r="L453" s="6"/>
      <c r="M453" s="8"/>
      <c r="N453" s="6"/>
      <c r="O453" s="8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</row>
    <row r="454" spans="1:35" ht="15.75" thickBot="1" x14ac:dyDescent="0.3">
      <c r="A454" s="5"/>
      <c r="B454" s="5"/>
      <c r="C454" s="10"/>
      <c r="D454" s="6"/>
      <c r="E454" s="6"/>
      <c r="F454" s="6"/>
      <c r="G454" s="6"/>
      <c r="H454" s="7"/>
      <c r="I454" s="8"/>
      <c r="J454" s="6"/>
      <c r="K454" s="6"/>
      <c r="L454" s="6"/>
      <c r="M454" s="8"/>
      <c r="N454" s="6"/>
      <c r="O454" s="8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</row>
    <row r="455" spans="1:35" ht="15.75" thickBot="1" x14ac:dyDescent="0.3">
      <c r="A455" s="5"/>
      <c r="B455" s="5"/>
      <c r="C455" s="10"/>
      <c r="D455" s="6"/>
      <c r="E455" s="6"/>
      <c r="F455" s="6"/>
      <c r="G455" s="6"/>
      <c r="H455" s="7"/>
      <c r="I455" s="8"/>
      <c r="J455" s="6"/>
      <c r="K455" s="6"/>
      <c r="L455" s="6"/>
      <c r="M455" s="8"/>
      <c r="N455" s="6"/>
      <c r="O455" s="8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</row>
    <row r="456" spans="1:35" ht="15.75" thickBot="1" x14ac:dyDescent="0.3">
      <c r="A456" s="5"/>
      <c r="B456" s="5"/>
      <c r="C456" s="10"/>
      <c r="D456" s="6"/>
      <c r="E456" s="6"/>
      <c r="F456" s="6"/>
      <c r="G456" s="6"/>
      <c r="H456" s="7"/>
      <c r="I456" s="8"/>
      <c r="J456" s="6"/>
      <c r="K456" s="6"/>
      <c r="L456" s="6"/>
      <c r="M456" s="8"/>
      <c r="N456" s="6"/>
      <c r="O456" s="8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</row>
    <row r="457" spans="1:35" ht="15.75" thickBot="1" x14ac:dyDescent="0.3">
      <c r="A457" s="5"/>
      <c r="B457" s="5"/>
      <c r="C457" s="10"/>
      <c r="D457" s="6"/>
      <c r="E457" s="6"/>
      <c r="F457" s="6"/>
      <c r="G457" s="6"/>
      <c r="H457" s="7"/>
      <c r="I457" s="8"/>
      <c r="J457" s="6"/>
      <c r="K457" s="6"/>
      <c r="L457" s="6"/>
      <c r="M457" s="8"/>
      <c r="N457" s="6"/>
      <c r="O457" s="8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</row>
    <row r="458" spans="1:35" ht="15.75" thickBot="1" x14ac:dyDescent="0.3">
      <c r="A458" s="5"/>
      <c r="B458" s="5"/>
      <c r="C458" s="10"/>
      <c r="D458" s="6"/>
      <c r="E458" s="6"/>
      <c r="F458" s="6"/>
      <c r="G458" s="6"/>
      <c r="H458" s="7"/>
      <c r="I458" s="8"/>
      <c r="J458" s="6"/>
      <c r="K458" s="6"/>
      <c r="L458" s="6"/>
      <c r="M458" s="8"/>
      <c r="N458" s="6"/>
      <c r="O458" s="8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</row>
    <row r="459" spans="1:35" ht="15.75" thickBot="1" x14ac:dyDescent="0.3">
      <c r="A459" s="5"/>
      <c r="B459" s="5"/>
      <c r="C459" s="10"/>
      <c r="D459" s="6"/>
      <c r="E459" s="6"/>
      <c r="F459" s="6"/>
      <c r="G459" s="6"/>
      <c r="H459" s="7"/>
      <c r="I459" s="8"/>
      <c r="J459" s="6"/>
      <c r="K459" s="6"/>
      <c r="L459" s="6"/>
      <c r="M459" s="8"/>
      <c r="N459" s="6"/>
      <c r="O459" s="8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</row>
    <row r="460" spans="1:35" ht="15.75" thickBot="1" x14ac:dyDescent="0.3">
      <c r="A460" s="5"/>
      <c r="B460" s="5"/>
      <c r="C460" s="10"/>
      <c r="D460" s="6"/>
      <c r="E460" s="6"/>
      <c r="F460" s="6"/>
      <c r="G460" s="6"/>
      <c r="H460" s="7"/>
      <c r="I460" s="8"/>
      <c r="J460" s="6"/>
      <c r="K460" s="6"/>
      <c r="L460" s="6"/>
      <c r="M460" s="8"/>
      <c r="N460" s="6"/>
      <c r="O460" s="8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</row>
    <row r="461" spans="1:35" ht="15.75" thickBot="1" x14ac:dyDescent="0.3">
      <c r="A461" s="5"/>
      <c r="B461" s="5"/>
      <c r="C461" s="5"/>
      <c r="D461" s="5"/>
      <c r="E461" s="5"/>
      <c r="F461" s="5"/>
      <c r="G461" s="5"/>
      <c r="H461" s="7"/>
      <c r="I461" s="8"/>
      <c r="J461" s="5"/>
      <c r="K461" s="5"/>
      <c r="L461" s="5"/>
      <c r="M461" s="8"/>
      <c r="N461" s="5"/>
      <c r="O461" s="8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 spans="1:35" ht="15.75" thickBot="1" x14ac:dyDescent="0.3">
      <c r="A462" s="9">
        <v>28</v>
      </c>
      <c r="B462" s="5" t="s">
        <v>39</v>
      </c>
      <c r="C462" s="10" t="s">
        <v>10</v>
      </c>
      <c r="D462" s="11">
        <v>2663496039</v>
      </c>
      <c r="E462" s="11">
        <v>10533684065</v>
      </c>
      <c r="F462" s="11">
        <v>-7870188026</v>
      </c>
      <c r="G462" s="11">
        <v>302548240030</v>
      </c>
      <c r="H462" s="12">
        <v>-2.6013002180000001E-2</v>
      </c>
      <c r="I462" s="13">
        <v>3.30526E-12</v>
      </c>
      <c r="J462" s="11">
        <v>36049176922</v>
      </c>
      <c r="K462" s="11">
        <v>30376309831</v>
      </c>
      <c r="L462" s="11">
        <v>5672867091</v>
      </c>
      <c r="M462" s="13">
        <v>1.875028951E-2</v>
      </c>
      <c r="N462" s="11">
        <v>136694333725</v>
      </c>
      <c r="O462" s="13">
        <v>0.45181004429999999</v>
      </c>
      <c r="P462" s="14">
        <v>31865374577</v>
      </c>
      <c r="Q462" s="14">
        <v>-2.5999999999999999E-2</v>
      </c>
      <c r="R462" s="14">
        <v>-0.39500000000000002</v>
      </c>
      <c r="S462" s="11">
        <v>8163162119</v>
      </c>
      <c r="T462" s="11">
        <v>11450316638</v>
      </c>
      <c r="U462" s="11">
        <v>-3287154519</v>
      </c>
      <c r="V462" s="14">
        <v>2.961518338E-2</v>
      </c>
      <c r="W462" s="14">
        <v>0.10532328520000001</v>
      </c>
      <c r="X462" s="14">
        <v>-7.6999476789999996E-4</v>
      </c>
      <c r="Y462" s="14">
        <v>-0.17846496749999999</v>
      </c>
      <c r="Z462" s="14">
        <v>-7.3911677039999998E-2</v>
      </c>
      <c r="AA462" s="14">
        <v>4.7898674869999998E-2</v>
      </c>
      <c r="AB462" s="6"/>
      <c r="AC462" s="6"/>
      <c r="AD462" s="6"/>
      <c r="AE462" s="6"/>
      <c r="AF462" s="6"/>
      <c r="AG462" s="6"/>
      <c r="AH462" s="6"/>
      <c r="AI462" s="6"/>
    </row>
    <row r="463" spans="1:35" ht="15.75" thickBot="1" x14ac:dyDescent="0.3">
      <c r="A463" s="5"/>
      <c r="B463" s="5"/>
      <c r="C463" s="10" t="s">
        <v>11</v>
      </c>
      <c r="D463" s="11">
        <v>4585464973</v>
      </c>
      <c r="E463" s="11">
        <v>15888816357</v>
      </c>
      <c r="F463" s="11">
        <v>-11303351384</v>
      </c>
      <c r="G463" s="11">
        <v>322315642115</v>
      </c>
      <c r="H463" s="12">
        <v>-3.506919897E-2</v>
      </c>
      <c r="I463" s="13">
        <v>3.1025499999999999E-12</v>
      </c>
      <c r="J463" s="11">
        <v>75758825953</v>
      </c>
      <c r="K463" s="11">
        <v>65224139894</v>
      </c>
      <c r="L463" s="11">
        <v>10534686059</v>
      </c>
      <c r="M463" s="13">
        <v>3.2684377309999998E-2</v>
      </c>
      <c r="N463" s="11">
        <v>150942329741</v>
      </c>
      <c r="O463" s="13">
        <v>0.46830593990000002</v>
      </c>
      <c r="P463" s="14">
        <v>31865374577</v>
      </c>
      <c r="Q463" s="14">
        <v>-2.5999999999999999E-2</v>
      </c>
      <c r="R463" s="14">
        <v>-0.39500000000000002</v>
      </c>
      <c r="S463" s="11">
        <v>6882630965</v>
      </c>
      <c r="T463" s="11">
        <v>11021881364</v>
      </c>
      <c r="U463" s="11">
        <v>-4139250399</v>
      </c>
      <c r="V463" s="14">
        <v>4.5526603550000003E-2</v>
      </c>
      <c r="W463" s="14">
        <v>9.8863878799999999E-2</v>
      </c>
      <c r="X463" s="14">
        <v>-1.183691692E-3</v>
      </c>
      <c r="Y463" s="14">
        <v>-0.1849808463</v>
      </c>
      <c r="Z463" s="14">
        <v>-8.7300659170000003E-2</v>
      </c>
      <c r="AA463" s="14">
        <v>5.2231460209999997E-2</v>
      </c>
      <c r="AB463" s="6"/>
      <c r="AC463" s="6"/>
      <c r="AD463" s="6"/>
      <c r="AE463" s="6"/>
      <c r="AF463" s="6"/>
      <c r="AG463" s="6"/>
      <c r="AH463" s="6"/>
      <c r="AI463" s="6"/>
    </row>
    <row r="464" spans="1:35" ht="15.75" thickBot="1" x14ac:dyDescent="0.3">
      <c r="A464" s="5"/>
      <c r="B464" s="5"/>
      <c r="C464" s="10" t="s">
        <v>12</v>
      </c>
      <c r="D464" s="11">
        <v>3490157032</v>
      </c>
      <c r="E464" s="11">
        <v>23006965864</v>
      </c>
      <c r="F464" s="11">
        <v>-19516808832</v>
      </c>
      <c r="G464" s="11">
        <v>312358428542</v>
      </c>
      <c r="H464" s="12">
        <v>-6.2482094439999997E-2</v>
      </c>
      <c r="I464" s="13">
        <v>3.2014499999999999E-12</v>
      </c>
      <c r="J464" s="11">
        <v>116584301094</v>
      </c>
      <c r="K464" s="11">
        <v>100056097993</v>
      </c>
      <c r="L464" s="11">
        <v>16528203101</v>
      </c>
      <c r="M464" s="13">
        <v>5.2914221579999997E-2</v>
      </c>
      <c r="N464" s="11">
        <v>156641178728</v>
      </c>
      <c r="O464" s="13">
        <v>0.50147895629999995</v>
      </c>
      <c r="P464" s="14">
        <v>31865374577</v>
      </c>
      <c r="Q464" s="14">
        <v>-2.5999999999999999E-2</v>
      </c>
      <c r="R464" s="14">
        <v>-0.39500000000000002</v>
      </c>
      <c r="S464" s="11">
        <v>9054486291</v>
      </c>
      <c r="T464" s="11">
        <v>9936297202</v>
      </c>
      <c r="U464" s="11">
        <v>-881810911</v>
      </c>
      <c r="V464" s="14">
        <v>5.573729543E-2</v>
      </c>
      <c r="W464" s="14">
        <v>0.10201541460000001</v>
      </c>
      <c r="X464" s="14">
        <v>-1.449169681E-3</v>
      </c>
      <c r="Y464" s="14">
        <v>-0.1980841877</v>
      </c>
      <c r="Z464" s="14">
        <v>-9.7517942859999998E-2</v>
      </c>
      <c r="AA464" s="14">
        <v>3.5035848410000001E-2</v>
      </c>
      <c r="AB464" s="6"/>
      <c r="AC464" s="6" t="s">
        <v>66</v>
      </c>
      <c r="AD464" s="6"/>
      <c r="AE464" s="6"/>
      <c r="AF464" s="6"/>
      <c r="AG464" s="6"/>
      <c r="AH464" s="6"/>
      <c r="AI464" s="6"/>
    </row>
    <row r="465" spans="1:35" ht="27" thickBot="1" x14ac:dyDescent="0.3">
      <c r="A465" s="5"/>
      <c r="B465" s="5"/>
      <c r="C465" s="10" t="s">
        <v>13</v>
      </c>
      <c r="D465" s="11">
        <v>-7548393126</v>
      </c>
      <c r="E465" s="11">
        <v>36183977698</v>
      </c>
      <c r="F465" s="11">
        <v>-43732370824</v>
      </c>
      <c r="G465" s="11">
        <v>300003474668</v>
      </c>
      <c r="H465" s="12">
        <v>-0.14577288099999999</v>
      </c>
      <c r="I465" s="13">
        <v>3.3332899999999998E-12</v>
      </c>
      <c r="J465" s="11">
        <v>159846792883</v>
      </c>
      <c r="K465" s="11">
        <v>138290318255</v>
      </c>
      <c r="L465" s="11">
        <v>21556474628</v>
      </c>
      <c r="M465" s="13">
        <v>7.1854083200000002E-2</v>
      </c>
      <c r="N465" s="11">
        <v>191002342947</v>
      </c>
      <c r="O465" s="13">
        <v>0.63666710250000003</v>
      </c>
      <c r="P465" s="14">
        <v>31865374577</v>
      </c>
      <c r="Q465" s="14">
        <v>-2.5999999999999999E-2</v>
      </c>
      <c r="R465" s="14">
        <v>-0.39500000000000002</v>
      </c>
      <c r="S465" s="11">
        <v>8544332780</v>
      </c>
      <c r="T465" s="11">
        <v>9317195790</v>
      </c>
      <c r="U465" s="11">
        <v>-772863010</v>
      </c>
      <c r="V465" s="14">
        <v>7.4430263390000001E-2</v>
      </c>
      <c r="W465" s="14">
        <v>0.10621668500000001</v>
      </c>
      <c r="X465" s="14">
        <v>-1.9351868480000001E-3</v>
      </c>
      <c r="Y465" s="14">
        <v>-0.25148350549999998</v>
      </c>
      <c r="Z465" s="14">
        <v>-0.14720200729999999</v>
      </c>
      <c r="AA465" s="14">
        <v>1.429126253E-3</v>
      </c>
      <c r="AB465" s="6"/>
      <c r="AC465" s="6" t="s">
        <v>67</v>
      </c>
      <c r="AD465" s="6"/>
      <c r="AE465" s="16" t="s">
        <v>68</v>
      </c>
      <c r="AF465" s="6"/>
      <c r="AG465" s="6" t="s">
        <v>69</v>
      </c>
      <c r="AH465" s="6" t="s">
        <v>70</v>
      </c>
      <c r="AI465" s="6" t="s">
        <v>71</v>
      </c>
    </row>
    <row r="466" spans="1:35" ht="15.75" thickBot="1" x14ac:dyDescent="0.3">
      <c r="A466" s="5"/>
      <c r="B466" s="5"/>
      <c r="C466" s="10" t="s">
        <v>14</v>
      </c>
      <c r="D466" s="11">
        <v>2243948403</v>
      </c>
      <c r="E466" s="11">
        <v>10717504349</v>
      </c>
      <c r="F466" s="11">
        <v>-8473555946</v>
      </c>
      <c r="G466" s="11">
        <v>296920155558</v>
      </c>
      <c r="H466" s="12">
        <v>-2.8538163500000002E-2</v>
      </c>
      <c r="I466" s="13">
        <v>3.3679099999999999E-12</v>
      </c>
      <c r="J466" s="11">
        <v>39567427085</v>
      </c>
      <c r="K466" s="11">
        <v>36049176922</v>
      </c>
      <c r="L466" s="11">
        <v>3518250163</v>
      </c>
      <c r="M466" s="13">
        <v>1.184914563E-2</v>
      </c>
      <c r="N466" s="11">
        <v>185782402108</v>
      </c>
      <c r="O466" s="13">
        <v>0.62569818389999998</v>
      </c>
      <c r="P466" s="14">
        <v>31865374577</v>
      </c>
      <c r="Q466" s="14">
        <v>-2.5999999999999999E-2</v>
      </c>
      <c r="R466" s="14">
        <v>-0.39500000000000002</v>
      </c>
      <c r="S466" s="11">
        <v>9389212425</v>
      </c>
      <c r="T466" s="11">
        <v>8163162119</v>
      </c>
      <c r="U466" s="11">
        <v>1226050306</v>
      </c>
      <c r="V466" s="14">
        <v>7.7199200330000002E-3</v>
      </c>
      <c r="W466" s="14">
        <v>0.10731967489999999</v>
      </c>
      <c r="X466" s="14">
        <v>-2.0071792079999999E-4</v>
      </c>
      <c r="Y466" s="14">
        <v>-0.24715078269999999</v>
      </c>
      <c r="Z466" s="14">
        <v>-0.14003182559999999</v>
      </c>
      <c r="AA466" s="14">
        <v>0.1114936621</v>
      </c>
      <c r="AB466" s="6"/>
      <c r="AC466" s="6"/>
      <c r="AD466" s="6"/>
      <c r="AE466" s="6" t="s">
        <v>72</v>
      </c>
      <c r="AF466" s="6" t="s">
        <v>73</v>
      </c>
      <c r="AG466" s="6" t="s">
        <v>74</v>
      </c>
      <c r="AH466" s="6"/>
      <c r="AI466" s="6"/>
    </row>
    <row r="467" spans="1:35" ht="15.75" thickBot="1" x14ac:dyDescent="0.3">
      <c r="A467" s="5"/>
      <c r="B467" s="5"/>
      <c r="C467" s="10" t="s">
        <v>15</v>
      </c>
      <c r="D467" s="11">
        <v>2795681000</v>
      </c>
      <c r="E467" s="11">
        <v>19512297261</v>
      </c>
      <c r="F467" s="11">
        <v>-16716616261</v>
      </c>
      <c r="G467" s="11">
        <v>349439734630</v>
      </c>
      <c r="H467" s="12">
        <v>-4.7838338360000003E-2</v>
      </c>
      <c r="I467" s="13">
        <v>2.86172E-12</v>
      </c>
      <c r="J467" s="11">
        <v>83475924708</v>
      </c>
      <c r="K467" s="11">
        <v>75758825953</v>
      </c>
      <c r="L467" s="11">
        <v>7717098755</v>
      </c>
      <c r="M467" s="13">
        <v>2.2084205060000001E-2</v>
      </c>
      <c r="N467" s="11">
        <v>178774575611</v>
      </c>
      <c r="O467" s="13">
        <v>0.51160345519999995</v>
      </c>
      <c r="P467" s="14">
        <v>31865374577</v>
      </c>
      <c r="Q467" s="14">
        <v>-2.5999999999999999E-2</v>
      </c>
      <c r="R467" s="14">
        <v>-0.39500000000000002</v>
      </c>
      <c r="S467" s="11">
        <v>9210643701</v>
      </c>
      <c r="T467" s="11">
        <v>6882630965</v>
      </c>
      <c r="U467" s="11">
        <v>2328012736</v>
      </c>
      <c r="V467" s="14">
        <v>1.542207564E-2</v>
      </c>
      <c r="W467" s="14">
        <v>9.1189900340000005E-2</v>
      </c>
      <c r="X467" s="14">
        <v>-4.0097396660000002E-4</v>
      </c>
      <c r="Y467" s="14">
        <v>-0.2020833648</v>
      </c>
      <c r="Z467" s="14">
        <v>-0.1112944384</v>
      </c>
      <c r="AA467" s="14">
        <v>6.3456100060000006E-2</v>
      </c>
      <c r="AB467" s="6"/>
      <c r="AC467" s="14">
        <v>1</v>
      </c>
      <c r="AD467" s="6" t="s">
        <v>75</v>
      </c>
      <c r="AE467" s="14">
        <v>4.3999999999999997E-2</v>
      </c>
      <c r="AF467" s="14">
        <v>0.09</v>
      </c>
      <c r="AG467" s="6"/>
      <c r="AH467" s="14">
        <v>0.48599999999999999</v>
      </c>
      <c r="AI467" s="14">
        <v>0.63600000000000001</v>
      </c>
    </row>
    <row r="468" spans="1:35" ht="15.75" thickBot="1" x14ac:dyDescent="0.3">
      <c r="A468" s="5"/>
      <c r="B468" s="5"/>
      <c r="C468" s="10" t="s">
        <v>16</v>
      </c>
      <c r="D468" s="11">
        <v>1801781210</v>
      </c>
      <c r="E468" s="11">
        <v>23102093154</v>
      </c>
      <c r="F468" s="11">
        <v>-21300311944</v>
      </c>
      <c r="G468" s="11">
        <v>356758351225</v>
      </c>
      <c r="H468" s="12">
        <v>-5.9705152999999997E-2</v>
      </c>
      <c r="I468" s="13">
        <v>2.8030199999999999E-12</v>
      </c>
      <c r="J468" s="11">
        <v>127469498714</v>
      </c>
      <c r="K468" s="11">
        <v>116584301094</v>
      </c>
      <c r="L468" s="11">
        <v>10885197620</v>
      </c>
      <c r="M468" s="13">
        <v>3.051140242E-2</v>
      </c>
      <c r="N468" s="11">
        <v>173895121325</v>
      </c>
      <c r="O468" s="13">
        <v>0.48743111610000001</v>
      </c>
      <c r="P468" s="14">
        <v>31865374577</v>
      </c>
      <c r="Q468" s="14">
        <v>-2.5999999999999999E-2</v>
      </c>
      <c r="R468" s="14">
        <v>-0.39500000000000002</v>
      </c>
      <c r="S468" s="11">
        <v>9460616412</v>
      </c>
      <c r="T468" s="11">
        <v>9054486291</v>
      </c>
      <c r="U468" s="11">
        <v>406130121</v>
      </c>
      <c r="V468" s="14">
        <v>2.9373012470000001E-2</v>
      </c>
      <c r="W468" s="14">
        <v>8.9319211359999998E-2</v>
      </c>
      <c r="X468" s="14">
        <v>-7.6369832420000001E-4</v>
      </c>
      <c r="Y468" s="14">
        <v>-0.19253529089999999</v>
      </c>
      <c r="Z468" s="14">
        <v>-0.10397977780000001</v>
      </c>
      <c r="AA468" s="14">
        <v>4.4274624839999999E-2</v>
      </c>
      <c r="AB468" s="6"/>
      <c r="AC468" s="6"/>
      <c r="AD468" s="6" t="s">
        <v>54</v>
      </c>
      <c r="AE468" s="14">
        <v>31865374577</v>
      </c>
      <c r="AF468" s="14">
        <v>19368723531</v>
      </c>
      <c r="AG468" s="14">
        <v>0.47699999999999998</v>
      </c>
      <c r="AH468" s="14">
        <v>1.645</v>
      </c>
      <c r="AI468" s="14">
        <v>0.126</v>
      </c>
    </row>
    <row r="469" spans="1:35" ht="15.75" thickBot="1" x14ac:dyDescent="0.3">
      <c r="A469" s="5"/>
      <c r="B469" s="5"/>
      <c r="C469" s="10" t="s">
        <v>17</v>
      </c>
      <c r="D469" s="11">
        <v>-2322450878</v>
      </c>
      <c r="E469" s="11">
        <v>42654700707</v>
      </c>
      <c r="F469" s="11">
        <v>-44977151585</v>
      </c>
      <c r="G469" s="11">
        <v>331404130533</v>
      </c>
      <c r="H469" s="12">
        <v>-0.1357169312</v>
      </c>
      <c r="I469" s="13">
        <v>3.0174599999999999E-12</v>
      </c>
      <c r="J469" s="11">
        <v>146173217700</v>
      </c>
      <c r="K469" s="11">
        <v>159846792883</v>
      </c>
      <c r="L469" s="11">
        <v>-13673575183</v>
      </c>
      <c r="M469" s="13">
        <v>-4.125951949E-2</v>
      </c>
      <c r="N469" s="11">
        <v>174620443964</v>
      </c>
      <c r="O469" s="13">
        <v>0.52691088580000001</v>
      </c>
      <c r="P469" s="14">
        <v>31865374577</v>
      </c>
      <c r="Q469" s="14">
        <v>-2.5999999999999999E-2</v>
      </c>
      <c r="R469" s="14">
        <v>-0.39500000000000002</v>
      </c>
      <c r="S469" s="11">
        <v>9177063857</v>
      </c>
      <c r="T469" s="11">
        <v>8544332780</v>
      </c>
      <c r="U469" s="11">
        <v>632731077</v>
      </c>
      <c r="V469" s="14">
        <v>-4.3168762669999999E-2</v>
      </c>
      <c r="W469" s="14">
        <v>9.6152617430000004E-2</v>
      </c>
      <c r="X469" s="14">
        <v>1.12238783E-3</v>
      </c>
      <c r="Y469" s="14">
        <v>-0.2081297999</v>
      </c>
      <c r="Z469" s="14">
        <v>-0.1108547946</v>
      </c>
      <c r="AA469" s="14">
        <v>-2.486213659E-2</v>
      </c>
      <c r="AB469" s="6"/>
      <c r="AC469" s="6"/>
      <c r="AD469" s="6" t="s">
        <v>55</v>
      </c>
      <c r="AE469" s="14">
        <v>-2.5999999999999999E-2</v>
      </c>
      <c r="AF469" s="14">
        <v>8.5000000000000006E-2</v>
      </c>
      <c r="AG469" s="14">
        <v>-7.9000000000000001E-2</v>
      </c>
      <c r="AH469" s="14">
        <v>-0.31</v>
      </c>
      <c r="AI469" s="14">
        <v>0.76200000000000001</v>
      </c>
    </row>
    <row r="470" spans="1:35" ht="15.75" thickBot="1" x14ac:dyDescent="0.3">
      <c r="A470" s="5"/>
      <c r="B470" s="5"/>
      <c r="C470" s="10" t="s">
        <v>18</v>
      </c>
      <c r="D470" s="11">
        <v>-9769213728</v>
      </c>
      <c r="E470" s="11">
        <v>6226758609</v>
      </c>
      <c r="F470" s="11">
        <v>-15995972337</v>
      </c>
      <c r="G470" s="11">
        <v>328223775298</v>
      </c>
      <c r="H470" s="12">
        <v>-4.873495932E-2</v>
      </c>
      <c r="I470" s="13">
        <v>3.0466999999999999E-12</v>
      </c>
      <c r="J470" s="11">
        <v>27213941062</v>
      </c>
      <c r="K470" s="11">
        <v>39567427085</v>
      </c>
      <c r="L470" s="11">
        <v>-12353486023</v>
      </c>
      <c r="M470" s="13">
        <v>-3.7637389340000001E-2</v>
      </c>
      <c r="N470" s="11">
        <v>170439100274</v>
      </c>
      <c r="O470" s="13">
        <v>0.51927713070000003</v>
      </c>
      <c r="P470" s="14">
        <v>31865374577</v>
      </c>
      <c r="Q470" s="14">
        <v>-2.5999999999999999E-2</v>
      </c>
      <c r="R470" s="14">
        <v>-0.39500000000000002</v>
      </c>
      <c r="S470" s="11">
        <v>8841101036</v>
      </c>
      <c r="T470" s="11">
        <v>9389212425</v>
      </c>
      <c r="U470" s="11">
        <v>-548111389</v>
      </c>
      <c r="V470" s="14">
        <v>-3.5967457330000001E-2</v>
      </c>
      <c r="W470" s="14">
        <v>9.7084297279999995E-2</v>
      </c>
      <c r="X470" s="14">
        <v>9.3515389069999996E-4</v>
      </c>
      <c r="Y470" s="14">
        <v>-0.20511446659999999</v>
      </c>
      <c r="Z470" s="14">
        <v>-0.1070950155</v>
      </c>
      <c r="AA470" s="14">
        <v>5.8360056139999998E-2</v>
      </c>
      <c r="AB470" s="6"/>
      <c r="AC470" s="6"/>
      <c r="AD470" s="6" t="s">
        <v>56</v>
      </c>
      <c r="AE470" s="14">
        <v>-0.39500000000000002</v>
      </c>
      <c r="AF470" s="14">
        <v>0.19600000000000001</v>
      </c>
      <c r="AG470" s="14">
        <v>-0.60799999999999998</v>
      </c>
      <c r="AH470" s="14">
        <v>-2.0139999999999998</v>
      </c>
      <c r="AI470" s="14">
        <v>6.7000000000000004E-2</v>
      </c>
    </row>
    <row r="471" spans="1:35" ht="15.75" thickBot="1" x14ac:dyDescent="0.3">
      <c r="A471" s="5"/>
      <c r="B471" s="5"/>
      <c r="C471" s="10" t="s">
        <v>19</v>
      </c>
      <c r="D471" s="11">
        <v>-13376415094</v>
      </c>
      <c r="E471" s="11">
        <v>4444922827</v>
      </c>
      <c r="F471" s="11">
        <v>-17821337921</v>
      </c>
      <c r="G471" s="11">
        <v>325500985535</v>
      </c>
      <c r="H471" s="12">
        <v>-5.4750488360000002E-2</v>
      </c>
      <c r="I471" s="13">
        <v>3.0721900000000001E-12</v>
      </c>
      <c r="J471" s="11">
        <v>35973450414</v>
      </c>
      <c r="K471" s="11">
        <v>83475924708</v>
      </c>
      <c r="L471" s="11">
        <v>-47502474294</v>
      </c>
      <c r="M471" s="13">
        <v>-0.14593649910000001</v>
      </c>
      <c r="N471" s="11">
        <v>164158084552</v>
      </c>
      <c r="O471" s="13">
        <v>0.50432438560000004</v>
      </c>
      <c r="P471" s="14">
        <v>31865374577</v>
      </c>
      <c r="Q471" s="14">
        <v>-2.5999999999999999E-2</v>
      </c>
      <c r="R471" s="14">
        <v>-0.39500000000000002</v>
      </c>
      <c r="S471" s="11">
        <v>8715806191</v>
      </c>
      <c r="T471" s="11">
        <v>9210643701</v>
      </c>
      <c r="U471" s="11">
        <v>-494837510</v>
      </c>
      <c r="V471" s="14">
        <v>-0.14441626560000001</v>
      </c>
      <c r="W471" s="14">
        <v>9.7896399679999996E-2</v>
      </c>
      <c r="X471" s="14">
        <v>3.754822906E-3</v>
      </c>
      <c r="Y471" s="14">
        <v>-0.19920813230000001</v>
      </c>
      <c r="Z471" s="14">
        <v>-9.7556909740000003E-2</v>
      </c>
      <c r="AA471" s="14">
        <v>4.280642137E-2</v>
      </c>
      <c r="AB471" s="6"/>
      <c r="AC471" s="16" t="s">
        <v>85</v>
      </c>
      <c r="AD471" s="6"/>
      <c r="AE471" s="6"/>
      <c r="AF471" s="6"/>
      <c r="AG471" s="6"/>
      <c r="AH471" s="6"/>
      <c r="AI471" s="6"/>
    </row>
    <row r="472" spans="1:35" ht="15.75" thickBot="1" x14ac:dyDescent="0.3">
      <c r="A472" s="5"/>
      <c r="B472" s="5"/>
      <c r="C472" s="10" t="s">
        <v>20</v>
      </c>
      <c r="D472" s="11">
        <v>-5866713807</v>
      </c>
      <c r="E472" s="11">
        <v>4912739053</v>
      </c>
      <c r="F472" s="11">
        <v>-10779452860</v>
      </c>
      <c r="G472" s="11">
        <v>316517069429</v>
      </c>
      <c r="H472" s="12">
        <v>-3.4056466149999999E-2</v>
      </c>
      <c r="I472" s="13">
        <v>3.1593899999999999E-12</v>
      </c>
      <c r="J472" s="11">
        <v>50178849332</v>
      </c>
      <c r="K472" s="11">
        <v>127469498714</v>
      </c>
      <c r="L472" s="11">
        <v>-77290649382</v>
      </c>
      <c r="M472" s="13">
        <v>-0.24419109380000001</v>
      </c>
      <c r="N472" s="11">
        <v>158601989950</v>
      </c>
      <c r="O472" s="13">
        <v>0.50108510809999995</v>
      </c>
      <c r="P472" s="14">
        <v>31865374577</v>
      </c>
      <c r="Q472" s="14">
        <v>-2.5999999999999999E-2</v>
      </c>
      <c r="R472" s="14">
        <v>-0.39500000000000002</v>
      </c>
      <c r="S472" s="11">
        <v>7599270495</v>
      </c>
      <c r="T472" s="11">
        <v>9460616412</v>
      </c>
      <c r="U472" s="11">
        <v>-1861345917</v>
      </c>
      <c r="V472" s="14">
        <v>-0.2383103812</v>
      </c>
      <c r="W472" s="14">
        <v>0.10067505879999999</v>
      </c>
      <c r="X472" s="14">
        <v>6.1960699109999996E-3</v>
      </c>
      <c r="Y472" s="14">
        <v>-0.1979286177</v>
      </c>
      <c r="Z472" s="14">
        <v>-9.1057488990000005E-2</v>
      </c>
      <c r="AA472" s="14">
        <v>5.7001022839999999E-2</v>
      </c>
      <c r="AB472" s="6"/>
      <c r="AC472" s="6"/>
      <c r="AD472" s="6"/>
      <c r="AE472" s="6"/>
      <c r="AF472" s="6"/>
      <c r="AG472" s="6"/>
      <c r="AH472" s="6"/>
      <c r="AI472" s="6"/>
    </row>
    <row r="473" spans="1:35" ht="15.75" thickBot="1" x14ac:dyDescent="0.3">
      <c r="A473" s="5"/>
      <c r="B473" s="5"/>
      <c r="C473" s="10" t="s">
        <v>21</v>
      </c>
      <c r="D473" s="11">
        <v>-4589138038</v>
      </c>
      <c r="E473" s="11">
        <v>10244248078</v>
      </c>
      <c r="F473" s="11">
        <v>-14833386116</v>
      </c>
      <c r="G473" s="11">
        <v>269602629189</v>
      </c>
      <c r="H473" s="12">
        <v>-5.5019441619999998E-2</v>
      </c>
      <c r="I473" s="13">
        <v>3.7091599999999999E-12</v>
      </c>
      <c r="J473" s="11">
        <v>70513990516</v>
      </c>
      <c r="K473" s="11">
        <v>146173217700</v>
      </c>
      <c r="L473" s="11">
        <v>-75659227184</v>
      </c>
      <c r="M473" s="13">
        <v>-0.28063237889999998</v>
      </c>
      <c r="N473" s="11">
        <v>139878236250</v>
      </c>
      <c r="O473" s="13">
        <v>0.51883112809999998</v>
      </c>
      <c r="P473" s="14">
        <v>31865374577</v>
      </c>
      <c r="Q473" s="14">
        <v>-2.5999999999999999E-2</v>
      </c>
      <c r="R473" s="14">
        <v>-0.39500000000000002</v>
      </c>
      <c r="S473" s="11">
        <v>7214128895</v>
      </c>
      <c r="T473" s="11">
        <v>9177063857</v>
      </c>
      <c r="U473" s="11">
        <v>-1962934962</v>
      </c>
      <c r="V473" s="14">
        <v>-0.2733515339</v>
      </c>
      <c r="W473" s="14">
        <v>0.1181938569</v>
      </c>
      <c r="X473" s="14">
        <v>7.1071398800000001E-3</v>
      </c>
      <c r="Y473" s="14">
        <v>-0.20493829559999999</v>
      </c>
      <c r="Z473" s="14">
        <v>-7.9637298819999994E-2</v>
      </c>
      <c r="AA473" s="14">
        <v>2.461785721E-2</v>
      </c>
      <c r="AB473" s="6"/>
      <c r="AC473" s="6"/>
      <c r="AD473" s="6"/>
      <c r="AE473" s="6"/>
      <c r="AF473" s="6"/>
      <c r="AG473" s="6"/>
      <c r="AH473" s="6"/>
      <c r="AI473" s="6"/>
    </row>
    <row r="474" spans="1:35" ht="15.75" thickBot="1" x14ac:dyDescent="0.3">
      <c r="A474" s="5"/>
      <c r="B474" s="5"/>
      <c r="C474" s="10" t="s">
        <v>22</v>
      </c>
      <c r="D474" s="11">
        <v>-3764535196</v>
      </c>
      <c r="E474" s="11">
        <v>2315917192</v>
      </c>
      <c r="F474" s="11">
        <v>-6080452388</v>
      </c>
      <c r="G474" s="11">
        <v>254178860961</v>
      </c>
      <c r="H474" s="12">
        <v>-2.3921943649999999E-2</v>
      </c>
      <c r="I474" s="13">
        <v>3.9342399999999996E-12</v>
      </c>
      <c r="J474" s="11">
        <v>18692226294</v>
      </c>
      <c r="K474" s="11">
        <v>27213941062</v>
      </c>
      <c r="L474" s="11">
        <v>-8521714768</v>
      </c>
      <c r="M474" s="13">
        <v>-3.352644959E-2</v>
      </c>
      <c r="N474" s="11">
        <v>140078496254</v>
      </c>
      <c r="O474" s="13">
        <v>0.55110206930000005</v>
      </c>
      <c r="P474" s="14">
        <v>31865374577</v>
      </c>
      <c r="Q474" s="14">
        <v>-2.5999999999999999E-2</v>
      </c>
      <c r="R474" s="14">
        <v>-0.39500000000000002</v>
      </c>
      <c r="S474" s="11">
        <v>6632867712</v>
      </c>
      <c r="T474" s="11">
        <v>8841101036</v>
      </c>
      <c r="U474" s="11">
        <v>-2208233324</v>
      </c>
      <c r="V474" s="14">
        <v>-2.483873529E-2</v>
      </c>
      <c r="W474" s="14">
        <v>0.12536595079999999</v>
      </c>
      <c r="X474" s="14">
        <v>6.4580711760000003E-4</v>
      </c>
      <c r="Y474" s="14">
        <v>-0.21768531739999999</v>
      </c>
      <c r="Z474" s="14">
        <v>-9.1673559469999999E-2</v>
      </c>
      <c r="AA474" s="14">
        <v>6.775161582E-2</v>
      </c>
      <c r="AB474" s="6"/>
      <c r="AC474" s="6"/>
      <c r="AD474" s="6"/>
      <c r="AE474" s="6"/>
      <c r="AF474" s="6"/>
      <c r="AG474" s="6"/>
      <c r="AH474" s="6"/>
      <c r="AI474" s="6"/>
    </row>
    <row r="475" spans="1:35" ht="15.75" thickBot="1" x14ac:dyDescent="0.3">
      <c r="A475" s="5"/>
      <c r="B475" s="5"/>
      <c r="C475" s="10" t="s">
        <v>23</v>
      </c>
      <c r="D475" s="11">
        <v>-2895582778</v>
      </c>
      <c r="E475" s="11">
        <v>4306152741</v>
      </c>
      <c r="F475" s="11">
        <v>-7201735519</v>
      </c>
      <c r="G475" s="11">
        <v>237170964683</v>
      </c>
      <c r="H475" s="12">
        <v>-3.0365165180000001E-2</v>
      </c>
      <c r="I475" s="13">
        <v>4.2163700000000001E-12</v>
      </c>
      <c r="J475" s="11">
        <v>38577608094</v>
      </c>
      <c r="K475" s="11">
        <v>35973450414</v>
      </c>
      <c r="L475" s="11">
        <v>2604157680</v>
      </c>
      <c r="M475" s="13">
        <v>1.098008638E-2</v>
      </c>
      <c r="N475" s="11">
        <v>134326070597</v>
      </c>
      <c r="O475" s="13">
        <v>0.56636810820000005</v>
      </c>
      <c r="P475" s="14">
        <v>31865374577</v>
      </c>
      <c r="Q475" s="14">
        <v>-2.5999999999999999E-2</v>
      </c>
      <c r="R475" s="14">
        <v>-0.39500000000000002</v>
      </c>
      <c r="S475" s="11">
        <v>6887175714</v>
      </c>
      <c r="T475" s="11">
        <v>8715806191</v>
      </c>
      <c r="U475" s="11">
        <v>-1828630477</v>
      </c>
      <c r="V475" s="14">
        <v>1.86902649E-2</v>
      </c>
      <c r="W475" s="14">
        <v>0.1343561368</v>
      </c>
      <c r="X475" s="14">
        <v>-4.8594688749999999E-4</v>
      </c>
      <c r="Y475" s="14">
        <v>-0.22371540279999999</v>
      </c>
      <c r="Z475" s="14">
        <v>-8.9845212839999994E-2</v>
      </c>
      <c r="AA475" s="14">
        <v>5.948004766E-2</v>
      </c>
      <c r="AB475" s="6"/>
      <c r="AC475" s="6"/>
      <c r="AD475" s="6"/>
      <c r="AE475" s="6"/>
      <c r="AF475" s="6"/>
      <c r="AG475" s="6"/>
      <c r="AH475" s="6"/>
      <c r="AI475" s="6"/>
    </row>
    <row r="476" spans="1:35" ht="15.75" thickBot="1" x14ac:dyDescent="0.3">
      <c r="A476" s="5"/>
      <c r="B476" s="5"/>
      <c r="C476" s="10" t="s">
        <v>24</v>
      </c>
      <c r="D476" s="11">
        <v>-4318122085</v>
      </c>
      <c r="E476" s="11">
        <v>6540188425</v>
      </c>
      <c r="F476" s="11">
        <v>-10858310510</v>
      </c>
      <c r="G476" s="11">
        <v>231261069041</v>
      </c>
      <c r="H476" s="12">
        <v>-4.6952608819999998E-2</v>
      </c>
      <c r="I476" s="13">
        <v>4.3241200000000004E-12</v>
      </c>
      <c r="J476" s="11">
        <v>58106270739</v>
      </c>
      <c r="K476" s="11">
        <v>50178849332</v>
      </c>
      <c r="L476" s="11">
        <v>7927421407</v>
      </c>
      <c r="M476" s="13">
        <v>3.4279100409999999E-2</v>
      </c>
      <c r="N476" s="11">
        <v>131310011592</v>
      </c>
      <c r="O476" s="13">
        <v>0.56779989880000004</v>
      </c>
      <c r="P476" s="14">
        <v>31865374577</v>
      </c>
      <c r="Q476" s="14">
        <v>-2.5999999999999999E-2</v>
      </c>
      <c r="R476" s="14">
        <v>-0.39500000000000002</v>
      </c>
      <c r="S476" s="11">
        <v>7445422002</v>
      </c>
      <c r="T476" s="11">
        <v>7599270495</v>
      </c>
      <c r="U476" s="11">
        <v>-153848493</v>
      </c>
      <c r="V476" s="14">
        <v>3.4944359350000002E-2</v>
      </c>
      <c r="W476" s="14">
        <v>0.13778961889999999</v>
      </c>
      <c r="X476" s="14">
        <v>-9.085533431E-4</v>
      </c>
      <c r="Y476" s="14">
        <v>-0.22428096</v>
      </c>
      <c r="Z476" s="14">
        <v>-8.739989443E-2</v>
      </c>
      <c r="AA476" s="14">
        <v>4.0447285610000001E-2</v>
      </c>
      <c r="AB476" s="6"/>
      <c r="AC476" s="6"/>
      <c r="AD476" s="6"/>
      <c r="AE476" s="6"/>
      <c r="AF476" s="6"/>
      <c r="AG476" s="6"/>
      <c r="AH476" s="6"/>
      <c r="AI476" s="6"/>
    </row>
    <row r="477" spans="1:35" ht="15.75" thickBot="1" x14ac:dyDescent="0.3">
      <c r="A477" s="5"/>
      <c r="B477" s="5"/>
      <c r="C477" s="10" t="s">
        <v>25</v>
      </c>
      <c r="D477" s="11">
        <v>1355564004</v>
      </c>
      <c r="E477" s="11">
        <v>19152282151</v>
      </c>
      <c r="F477" s="11">
        <v>-17796718147</v>
      </c>
      <c r="G477" s="11">
        <v>220884904490</v>
      </c>
      <c r="H477" s="12">
        <v>-8.0570096849999995E-2</v>
      </c>
      <c r="I477" s="13">
        <v>4.52724E-12</v>
      </c>
      <c r="J477" s="11">
        <v>93434910443</v>
      </c>
      <c r="K477" s="11">
        <v>70513990516</v>
      </c>
      <c r="L477" s="11">
        <v>22920919927</v>
      </c>
      <c r="M477" s="13">
        <v>0.1037686119</v>
      </c>
      <c r="N477" s="11">
        <v>137263004813</v>
      </c>
      <c r="O477" s="13">
        <v>0.62142320289999997</v>
      </c>
      <c r="P477" s="14">
        <v>31865374577</v>
      </c>
      <c r="Q477" s="14">
        <v>-2.5999999999999999E-2</v>
      </c>
      <c r="R477" s="14">
        <v>-0.39500000000000002</v>
      </c>
      <c r="S477" s="11">
        <v>5673393639</v>
      </c>
      <c r="T477" s="11">
        <v>7214128895</v>
      </c>
      <c r="U477" s="11">
        <v>-1540735256</v>
      </c>
      <c r="V477" s="14">
        <v>0.1107438973</v>
      </c>
      <c r="W477" s="14">
        <v>0.14426234630000001</v>
      </c>
      <c r="X477" s="14">
        <v>-2.8793413300000001E-3</v>
      </c>
      <c r="Y477" s="14">
        <v>-0.24546216509999999</v>
      </c>
      <c r="Z477" s="14">
        <v>-0.10407916020000001</v>
      </c>
      <c r="AA477" s="14">
        <v>2.3509063350000001E-2</v>
      </c>
      <c r="AB477" s="6"/>
      <c r="AC477" s="6"/>
      <c r="AD477" s="6"/>
      <c r="AE477" s="6"/>
      <c r="AF477" s="6"/>
      <c r="AG477" s="6"/>
      <c r="AH477" s="6"/>
      <c r="AI477" s="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6"/>
  <sheetViews>
    <sheetView workbookViewId="0">
      <selection activeCell="I12" sqref="I12"/>
    </sheetView>
  </sheetViews>
  <sheetFormatPr defaultRowHeight="15" x14ac:dyDescent="0.25"/>
  <sheetData>
    <row r="3" spans="3:12" x14ac:dyDescent="0.25">
      <c r="C3" s="40" t="s">
        <v>101</v>
      </c>
      <c r="D3" s="41"/>
      <c r="E3" s="41"/>
      <c r="F3" s="41"/>
      <c r="G3" s="42"/>
      <c r="H3" s="40" t="s">
        <v>102</v>
      </c>
      <c r="I3" s="41"/>
      <c r="J3" s="41"/>
      <c r="K3" s="42"/>
      <c r="L3" s="46"/>
    </row>
    <row r="4" spans="3:12" x14ac:dyDescent="0.25">
      <c r="C4" s="21" t="s">
        <v>96</v>
      </c>
      <c r="D4" s="22" t="s">
        <v>97</v>
      </c>
      <c r="E4" s="22" t="s">
        <v>98</v>
      </c>
      <c r="F4" s="22" t="s">
        <v>99</v>
      </c>
      <c r="G4" s="23" t="s">
        <v>100</v>
      </c>
      <c r="H4" s="21" t="s">
        <v>97</v>
      </c>
      <c r="I4" s="22" t="s">
        <v>98</v>
      </c>
      <c r="J4" s="22" t="s">
        <v>99</v>
      </c>
      <c r="K4" s="23" t="s">
        <v>100</v>
      </c>
    </row>
    <row r="5" spans="3:12" x14ac:dyDescent="0.25">
      <c r="C5" s="24" t="s">
        <v>3</v>
      </c>
      <c r="D5" s="25">
        <v>-9.0800000000000006E-2</v>
      </c>
      <c r="E5" s="25">
        <v>0.36699999999999999</v>
      </c>
      <c r="F5" s="26">
        <v>-0.70299999999999996</v>
      </c>
      <c r="G5" s="27">
        <v>0.49399999999999999</v>
      </c>
      <c r="H5" s="28">
        <v>-6.7100000000000007E-2</v>
      </c>
      <c r="I5" s="29">
        <v>0.19400000000000001</v>
      </c>
      <c r="J5" s="29">
        <v>-0.77</v>
      </c>
      <c r="K5" s="30">
        <v>0.55000000000000004</v>
      </c>
    </row>
    <row r="6" spans="3:12" x14ac:dyDescent="0.25">
      <c r="C6" s="21" t="s">
        <v>4</v>
      </c>
      <c r="D6" s="22">
        <v>0.183</v>
      </c>
      <c r="E6" s="31">
        <v>0.27</v>
      </c>
      <c r="F6" s="31">
        <v>0</v>
      </c>
      <c r="G6" s="32">
        <v>0.6</v>
      </c>
      <c r="H6" s="33">
        <v>0.1</v>
      </c>
      <c r="I6" s="31">
        <v>0.20799999999999999</v>
      </c>
      <c r="J6" s="31">
        <v>0</v>
      </c>
      <c r="K6" s="32">
        <v>0.6</v>
      </c>
    </row>
    <row r="12" spans="3:12" x14ac:dyDescent="0.25">
      <c r="C12" s="43" t="s">
        <v>95</v>
      </c>
      <c r="D12" s="44"/>
      <c r="E12" s="44"/>
      <c r="F12" s="45"/>
    </row>
    <row r="13" spans="3:12" x14ac:dyDescent="0.25">
      <c r="C13" s="34" t="s">
        <v>93</v>
      </c>
      <c r="D13" s="34" t="s">
        <v>5</v>
      </c>
      <c r="E13" s="34" t="s">
        <v>94</v>
      </c>
      <c r="F13" s="34" t="s">
        <v>103</v>
      </c>
    </row>
    <row r="14" spans="3:12" x14ac:dyDescent="0.25">
      <c r="C14" s="34" t="s">
        <v>6</v>
      </c>
      <c r="D14" s="34">
        <v>37</v>
      </c>
      <c r="E14" s="34">
        <v>49</v>
      </c>
      <c r="F14" s="34">
        <v>86</v>
      </c>
    </row>
    <row r="15" spans="3:12" x14ac:dyDescent="0.25">
      <c r="C15" s="34" t="s">
        <v>92</v>
      </c>
      <c r="D15" s="34">
        <v>98</v>
      </c>
      <c r="E15" s="34">
        <v>56</v>
      </c>
      <c r="F15" s="34">
        <v>154</v>
      </c>
    </row>
    <row r="16" spans="3:12" x14ac:dyDescent="0.25">
      <c r="C16" s="34" t="s">
        <v>103</v>
      </c>
      <c r="D16" s="34">
        <v>135</v>
      </c>
      <c r="E16" s="34">
        <v>105</v>
      </c>
      <c r="F16" s="34">
        <v>240</v>
      </c>
    </row>
  </sheetData>
  <mergeCells count="3">
    <mergeCell ref="C12:F12"/>
    <mergeCell ref="H3:K3"/>
    <mergeCell ref="C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Olah Data Uji Hipotesis</vt:lpstr>
      <vt:lpstr>PSBB (EM)</vt:lpstr>
      <vt:lpstr>No PSBB (EM)</vt:lpstr>
      <vt:lpstr>Data Cross Tabulate</vt:lpstr>
      <vt:lpstr>EM Scoring</vt:lpstr>
      <vt:lpstr>EXCEL STATISTIK DESKRIPTIF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2022-06-21T03:50:27Z</dcterms:created>
  <dcterms:modified xsi:type="dcterms:W3CDTF">2022-07-10T13:22:07Z</dcterms:modified>
</cp:coreProperties>
</file>